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victor.diaz\Desktop\PUBLICACION MENORES\AÑO 2023 1T 2T 3T\"/>
    </mc:Choice>
  </mc:AlternateContent>
  <xr:revisionPtr revIDLastSave="0" documentId="8_{6ECC8273-9C28-4DAB-ABD1-0DA6F1022CD9}" xr6:coauthVersionLast="47" xr6:coauthVersionMax="47" xr10:uidLastSave="{00000000-0000-0000-0000-000000000000}"/>
  <bookViews>
    <workbookView xWindow="-120" yWindow="-120" windowWidth="38640" windowHeight="15840" xr2:uid="{4F903E8B-5AC7-447C-B5C4-850818FF8F94}"/>
  </bookViews>
  <sheets>
    <sheet name="TERCER TRIMESTRE" sheetId="1" r:id="rId1"/>
  </sheets>
  <definedNames>
    <definedName name="_xlnm._FilterDatabase" localSheetId="0" hidden="1">'TERCER TRIMESTRE'!$B$2:$M$200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0" i="1" l="1"/>
  <c r="K199" i="1"/>
  <c r="J199" i="1"/>
  <c r="J198" i="1"/>
  <c r="K198" i="1" s="1"/>
  <c r="K197" i="1"/>
  <c r="K196" i="1"/>
  <c r="K195" i="1"/>
  <c r="K194" i="1"/>
  <c r="F194" i="1"/>
  <c r="K193" i="1"/>
  <c r="K192" i="1"/>
  <c r="F192" i="1"/>
  <c r="K191" i="1"/>
  <c r="K190" i="1"/>
  <c r="J189" i="1"/>
  <c r="K189" i="1" s="1"/>
  <c r="K188" i="1"/>
  <c r="J187" i="1"/>
  <c r="K187" i="1" s="1"/>
  <c r="K186" i="1"/>
  <c r="F186" i="1"/>
  <c r="K185" i="1"/>
  <c r="K184" i="1"/>
  <c r="K183" i="1"/>
  <c r="F183" i="1"/>
  <c r="K182" i="1"/>
  <c r="K181" i="1"/>
  <c r="K180" i="1"/>
  <c r="K179" i="1"/>
  <c r="J178" i="1"/>
  <c r="K178" i="1" s="1"/>
  <c r="K177" i="1"/>
  <c r="K176" i="1"/>
  <c r="K175" i="1"/>
  <c r="K174" i="1"/>
  <c r="K173" i="1"/>
  <c r="K172" i="1"/>
  <c r="J172" i="1"/>
  <c r="K171" i="1"/>
  <c r="K170" i="1"/>
  <c r="K169" i="1"/>
  <c r="J169" i="1"/>
  <c r="K168" i="1"/>
  <c r="K167" i="1"/>
  <c r="K166" i="1"/>
  <c r="K165" i="1"/>
  <c r="K164" i="1"/>
  <c r="F164" i="1"/>
  <c r="K163" i="1"/>
  <c r="F163" i="1"/>
  <c r="K162" i="1"/>
  <c r="F162" i="1"/>
  <c r="K161" i="1"/>
  <c r="K160" i="1"/>
  <c r="J159" i="1"/>
  <c r="K159" i="1" s="1"/>
  <c r="K158" i="1"/>
  <c r="J158" i="1"/>
  <c r="K157" i="1"/>
  <c r="K156" i="1"/>
  <c r="K155" i="1"/>
  <c r="F155" i="1"/>
  <c r="K154" i="1"/>
  <c r="K153" i="1"/>
  <c r="K152" i="1"/>
  <c r="K151" i="1"/>
  <c r="F151" i="1"/>
  <c r="K150" i="1"/>
  <c r="K149" i="1"/>
  <c r="K148" i="1"/>
  <c r="K147" i="1"/>
  <c r="K146" i="1"/>
  <c r="F146" i="1"/>
  <c r="K145" i="1"/>
  <c r="K144" i="1"/>
  <c r="K143" i="1"/>
  <c r="K142" i="1"/>
  <c r="K141" i="1"/>
  <c r="K140" i="1"/>
  <c r="K139" i="1"/>
  <c r="K138" i="1"/>
  <c r="K137" i="1"/>
  <c r="K136" i="1"/>
  <c r="F136" i="1"/>
  <c r="K135" i="1"/>
  <c r="F135" i="1"/>
  <c r="K134" i="1"/>
  <c r="K133" i="1"/>
  <c r="F133" i="1"/>
  <c r="K132" i="1"/>
  <c r="J131" i="1"/>
  <c r="K131" i="1" s="1"/>
  <c r="K130" i="1"/>
  <c r="K129" i="1"/>
  <c r="F129" i="1"/>
  <c r="K128" i="1"/>
  <c r="F128" i="1"/>
  <c r="K127" i="1"/>
  <c r="K126" i="1"/>
  <c r="K125" i="1"/>
  <c r="K124" i="1"/>
  <c r="K123" i="1"/>
  <c r="K122" i="1"/>
  <c r="K121" i="1"/>
  <c r="K120" i="1"/>
  <c r="K119" i="1"/>
  <c r="K118" i="1"/>
  <c r="K117" i="1"/>
  <c r="K116" i="1"/>
  <c r="K115" i="1"/>
  <c r="K114" i="1"/>
  <c r="K113" i="1"/>
  <c r="K112" i="1"/>
  <c r="J111" i="1"/>
  <c r="K111" i="1" s="1"/>
  <c r="J110" i="1"/>
  <c r="K110" i="1" s="1"/>
  <c r="K109" i="1"/>
  <c r="J108" i="1"/>
  <c r="K108" i="1" s="1"/>
  <c r="K107" i="1"/>
  <c r="K106" i="1"/>
  <c r="J105" i="1"/>
  <c r="K105" i="1" s="1"/>
  <c r="K104" i="1"/>
  <c r="K103" i="1"/>
  <c r="K102" i="1"/>
  <c r="K101" i="1"/>
  <c r="K100" i="1"/>
  <c r="K99" i="1"/>
  <c r="K98" i="1"/>
  <c r="K97" i="1"/>
  <c r="K96" i="1"/>
  <c r="K95" i="1"/>
  <c r="K94" i="1"/>
  <c r="K93" i="1"/>
  <c r="K92" i="1"/>
  <c r="K91" i="1"/>
  <c r="K90" i="1"/>
  <c r="K89" i="1"/>
  <c r="K88" i="1"/>
  <c r="K87" i="1"/>
  <c r="K86" i="1"/>
  <c r="K85" i="1"/>
  <c r="K84" i="1"/>
  <c r="K83" i="1"/>
  <c r="K82" i="1"/>
  <c r="K81" i="1"/>
  <c r="K80" i="1"/>
  <c r="J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J32" i="1"/>
  <c r="K32" i="1" s="1"/>
  <c r="J31" i="1"/>
  <c r="K31" i="1" s="1"/>
  <c r="K30" i="1"/>
  <c r="K29" i="1"/>
  <c r="K28" i="1"/>
  <c r="K27" i="1"/>
  <c r="K26" i="1"/>
  <c r="K25" i="1"/>
  <c r="K24" i="1"/>
  <c r="K23" i="1"/>
  <c r="K22" i="1"/>
  <c r="K21" i="1"/>
  <c r="K20" i="1"/>
  <c r="K19" i="1"/>
  <c r="K18" i="1"/>
  <c r="K17" i="1"/>
  <c r="K16" i="1"/>
  <c r="K15" i="1"/>
  <c r="K14" i="1"/>
  <c r="K13" i="1"/>
  <c r="K12" i="1"/>
  <c r="K11" i="1"/>
  <c r="K10" i="1"/>
  <c r="K9" i="1"/>
  <c r="K8" i="1"/>
  <c r="K7" i="1"/>
  <c r="J6" i="1"/>
  <c r="K6" i="1" s="1"/>
  <c r="K5" i="1"/>
  <c r="K4" i="1"/>
  <c r="K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tc={A85536C4-DF7C-48D0-8AEA-D8731B2031F1}</author>
  </authors>
  <commentList>
    <comment ref="H64" authorId="0" shapeId="0" xr:uid="{A85536C4-DF7C-48D0-8AEA-D8731B2031F1}">
      <text>
        <t>[Comentario encadenado]
Su versión de Excel le permite leer este comentario encadenado; sin embargo, las ediciones que se apliquen se quitarán si el archivo se abre en una versión más reciente de Excel. Más información: https://go.microsoft.com/fwlink/?linkid=870924
Comentario:
    @Pablo González Cervantes llamame por tfno y lo vemos</t>
      </text>
    </comment>
  </commentList>
</comments>
</file>

<file path=xl/sharedStrings.xml><?xml version="1.0" encoding="utf-8"?>
<sst xmlns="http://schemas.openxmlformats.org/spreadsheetml/2006/main" count="1002" uniqueCount="476">
  <si>
    <t>Nº Id</t>
  </si>
  <si>
    <t>AÑO</t>
  </si>
  <si>
    <t>DENOMINACION DE LA EMPRESA</t>
  </si>
  <si>
    <t xml:space="preserve">NIF </t>
  </si>
  <si>
    <t>MES</t>
  </si>
  <si>
    <t>PROCEDIMIENTO DE CONTRATACION</t>
  </si>
  <si>
    <t>OBJETO DEL CONTRATO</t>
  </si>
  <si>
    <t>IMPORTE SIN IGIC</t>
  </si>
  <si>
    <t>IGIC</t>
  </si>
  <si>
    <t>TOTAL</t>
  </si>
  <si>
    <t>DURACION DIAS</t>
  </si>
  <si>
    <t>OBJETO</t>
  </si>
  <si>
    <t>2CODERS STUDIO SL</t>
  </si>
  <si>
    <t>B76173442</t>
  </si>
  <si>
    <t>MENOR</t>
  </si>
  <si>
    <t>SERVICIO FASE 2 BLLOQUE 3 DE LA NUEVA WEB DE INFECAR : Implantación, instalación, configuración y prueba final de pilotaje de la plataforma web, maquetación web, despliegue entorno prueba, testeo y lanzamiento</t>
  </si>
  <si>
    <t>(2) SERVICIO</t>
  </si>
  <si>
    <t>AEI TURISMO INNOVA GRAN CANARIA</t>
  </si>
  <si>
    <t>G76064625</t>
  </si>
  <si>
    <t xml:space="preserve">SERVICIO DE CUOTA ANUAL DE SOCIO. </t>
  </si>
  <si>
    <t>AGUAS DE GUAYADEQUE,  S.L.</t>
  </si>
  <si>
    <t>B35232255</t>
  </si>
  <si>
    <t>SUMINISTRO GARRAFAS DE AGUA EVENTO NUEVA CANARIAS BLOQUE CANARISTA EL 01/07/2023</t>
  </si>
  <si>
    <t>(1) SUMINISTRO</t>
  </si>
  <si>
    <t>AGUAS DE GUAYADEQUE, S.L.</t>
  </si>
  <si>
    <t>SUMINISTRO 8 GARRAFAS PARA EL DEEP LEARN DEL 25 AL 29 DE JULIO DE 2022</t>
  </si>
  <si>
    <t xml:space="preserve">SUMINISTRO GARRAFAS DE AGUA Y VASOS DE CARTÓN PARA EL EVENTO: DEEP LEARN BIG DATA 2023 17 AL 21 DE JULIO DE 2023 </t>
  </si>
  <si>
    <t>SUMINISTRO GARRAFAS DE AGUA Y VASOS DE CARTÓN PARA EL EVENTO LIVEMED 2023 EL 13/09/2023</t>
  </si>
  <si>
    <t>SUMINISTRO DE AGUA CONGRESO NAVALIA 21 Y 22 DE SEPTIEMBRE 2023</t>
  </si>
  <si>
    <t>AGUSTÍN DARIAS MARRERO</t>
  </si>
  <si>
    <t>43658303W</t>
  </si>
  <si>
    <t>SERVICIO DE TRADUCCIÓN AL FRANCÉS DÍA 21 DE 9:00-17:30 Y DÍA 22 SEPTIEMBRE 11:00 A 13:00H NAVALIA 23</t>
  </si>
  <si>
    <t>AIXA CORPORE, S.L.</t>
  </si>
  <si>
    <t>B38741625</t>
  </si>
  <si>
    <t>SERVICIOS EN EL ÁMBITO DE LA NORMATIVA DE PROTECCIÓN DE DATOS, LEY ORGÁNICA DE PROTECCIÓN DE DATOS DE CARÁCTER PERSONAL Y NORMATIVA EUROPEA QUE LA VA A SUSTITUIR EN EL FUTURO (RGPD).</t>
  </si>
  <si>
    <t>ALCAIDE HERNANDEZ FRANCISCO</t>
  </si>
  <si>
    <t>50858824M</t>
  </si>
  <si>
    <t>SERVICIO DE PONENCIA  (60MINUTOS) EN EXPOBIENESTAR CANARIAS 23</t>
  </si>
  <si>
    <t>ALEJANDRO JOSÉ MORÁN SUÁREZ</t>
  </si>
  <si>
    <t>54093857L</t>
  </si>
  <si>
    <t>SERVICIO DE GRABACIÓN MJ + 1 HORA EXTRA 17 JULIO 7.30H A 13H, EDICIÓN PIEZA AUDIOVISUAL,ADAPTACIÓN FORMATO VERTICAL DEEP LEARN BIG DATA 2023 17 AL 21 DE JULIO 2023</t>
  </si>
  <si>
    <t>ALJIBE CREACIONES, S.L.</t>
  </si>
  <si>
    <t>B35917715</t>
  </si>
  <si>
    <t>ACTUACIÓN DE CRISTIÁN NIEVES Y MODESNO NIEVES (PUERTO RICO) DENTRO DEL ENCUENTRO DE MÚSICA TERESA DE BOLÍVAR EL 2 DE SEPTIEMBRE DE 2023</t>
  </si>
  <si>
    <t>ALPE MOTOR CANARIAS 2013, S.L.</t>
  </si>
  <si>
    <t>B76279165</t>
  </si>
  <si>
    <t>SERVICIO DE SUSTITUCIÓN DEL RADIADOR DEL CAMIÓN NISSAN CABSTAR GC7451CK</t>
  </si>
  <si>
    <t>ALTERNATIVA DIGITAL CANARIA, S.L.</t>
  </si>
  <si>
    <t>B35907120</t>
  </si>
  <si>
    <t>SUMINISTRO VINILO MACTAC Y CARTUCHOS DE TINTA PARA MOVELEC 23</t>
  </si>
  <si>
    <t>SUMINISTRO DE VINILO, CARTUCHO DE TINTA Y OPTIMIZADOR PARA FERIA DE COELCA 23 - PALACIO 23</t>
  </si>
  <si>
    <t>ARENCIBIA LUZARDO, LIONEL</t>
  </si>
  <si>
    <t>44745921L</t>
  </si>
  <si>
    <t>SERVICIO DE IMPRESIÓN Y MONTAJE CARTEL 2,30 X 1,40 FIMAR 23</t>
  </si>
  <si>
    <t>SERVICIO DE 40 UNIDADES DE IMPRESIÓN PAPEL 124X175 PARA MUPIS (13,49/UNID)</t>
  </si>
  <si>
    <t>SERVICIO DE IMPRESIÓN Y MONTAJE DE CUBOS 62,33X62,33 24 UNIDADES (9,15€/UNID)</t>
  </si>
  <si>
    <t>SERVICIO DE IMPRESIÓN Y MONTAJE EN DIFERENTES SOPORTES PARA EL EVENTO (SOPORTE MADERA 80X153-4 UNID- 26,73€/UNID, VINILO 623X58 - 3 UNID - 83,27€/UNID, CARTEL LATERAL 230X140- 46,70€ )</t>
  </si>
  <si>
    <t>SERVICIO DE IMPRESIÓN Y MONTAJE RÓTULO ROJO FRONTAL STAND (1500X50)</t>
  </si>
  <si>
    <t>SERVICIO DE IMPRESIÓN Y MONTAJE RÓTULOS FONTALES STAND (800X40) Y 2 UNID DE (1000X50)</t>
  </si>
  <si>
    <t>SERVICIO DE IMPRESIÓN DE 5 UNIDADES DE PVC 10mm 150 x 100 cm (103,48€/UNID) Y MONTAJE (118,41€)</t>
  </si>
  <si>
    <t>SERVICIO DE IMPRESIÓN Y MONTAJE DE LA SEÑALETICA PARA EL EVENTO NAVALIA 23 (6CUBOS 60X60, TOTEM PEQUEÑO, CARTEL EXPLANADA, ATRIL, 1 SOPORTE DE MADERA)</t>
  </si>
  <si>
    <t>SERVICIO DE IMPRESIÓN Y MONTAJE DE LA SEÑALETICA PARA EL EVENTO NAVALIA 23 (3 SOPORTE DE MADERA)</t>
  </si>
  <si>
    <t>SERVICIO DE PRODUCCIÓN Y MONTAJE DE 2 CARTELES PVC 10mm 400 x 120 cm PARA EL APARCAMIENTO DE VISITANTES</t>
  </si>
  <si>
    <t>ART BEMBE S.L</t>
  </si>
  <si>
    <t>B35968452</t>
  </si>
  <si>
    <t>SERVICIO DE PONENCIA  Y CONCIERTO ACÚSTICO DE NENA DACONTE (60 MINUTOS) EN EXPOBIENESTAR CANARIAS 2023</t>
  </si>
  <si>
    <t>ARTURO MARTINEZ SERRA S.L.</t>
  </si>
  <si>
    <t>B38323531</t>
  </si>
  <si>
    <t>SUMINISTRO DE 22 SILLAS GIRATORIA R/A ALPHA BASC. B/ALUM PARA LA SALA FELO MONZÓN (602,80€/U)</t>
  </si>
  <si>
    <t>ASOCIACIÓN CLUSTER MARÍTIMO DE CANARIAS</t>
  </si>
  <si>
    <t>G76024645</t>
  </si>
  <si>
    <t>SERVICIO DE APOYO EN EL PROGRAMA Y ORGANIZACIÓN DEL EVENTO NAVALIA 2023, 9 DE ENERO AL 22 DE SEPTIEMBRE 2023</t>
  </si>
  <si>
    <t>ASOCIACIÓN DE QUESEROS DE GRAN CANARIA</t>
  </si>
  <si>
    <t>G76013960</t>
  </si>
  <si>
    <t>SUMINISTRO DE QUESOS Y VINO PARA LA FRUIT ATTRACTION DEL 3 AL 6 DE OCTUBRE DE 2023</t>
  </si>
  <si>
    <t>ASOCIACIÓN PROCREARTES</t>
  </si>
  <si>
    <t>G76307602</t>
  </si>
  <si>
    <t>PLANIFICACIÓN Y ORGANIZACIÓN DEL FESTIVAL EN PIE, GESTIÓN Y COORDINACIÓN CON ARTISTA, ESTANCIAS, RIDERS Y DIETAS Y RUNNER</t>
  </si>
  <si>
    <t>ATLÁNTICO MEDIO UNIVERSITY, S.L</t>
  </si>
  <si>
    <t>B09967399</t>
  </si>
  <si>
    <t>SERVICIO DE CONVENIO DE INSERCIÓN LABORAL DE LA ALUMNA MARTA HERNÁNDEZ GONZÁLEZ CORRESPONDIENTE AL PERIODO DEL 18 DE SEPTIEMBRE DE 2023 AL 17 DE JULIO DE 2024</t>
  </si>
  <si>
    <t>AUTORIDAD PORTUARIA DE LAS PALMAS</t>
  </si>
  <si>
    <t>Q3567002E</t>
  </si>
  <si>
    <t xml:space="preserve">SERVICIO DE ALQUILER POR LA UTILIZACIÓN DE LAS CARPAS PARA ESTACIONES MARÍTIMAS EVENTUALES DE PASAJEROS DE CRUCEROS TURÍSTICOS EN EL PUERTO DE LAS PALMAS, PARA LA CELEBRACIÓN DE FIMAR 2023, 84 METROS CUADRADOS. PRECIO METRO CUADRADO 47,15€ </t>
  </si>
  <si>
    <t>BARBARA GARCÍA CABRERA</t>
  </si>
  <si>
    <t>44749433N</t>
  </si>
  <si>
    <t>SUMINISTRO DE LUCES DOWNLIGHT PARA SUSTITUIR AVERIADAS EN DESPACHOS DE CABILDO Y CABLE LIBRE DE HALÓGENO PARA LLEVAR ELECTRICIDAD A CÁMARA NUEVA POR APARCAMIENTO DE SPEGC HACIA C/ALFEREZ PROVISIONAL</t>
  </si>
  <si>
    <t>SUMINISTRO DE CABLE DE MANGUERA BLANCO 3X1,5 MM, CLAVIJAS SCHUKO Y GRAPAS BLANCAS PARA HACER CABLEADO DE CARRILES DE ILUMINACIÓN DE MECANO DE MAYOR LONGITUD Y MENOR SECCIÓN, APROVECHANDO EL ACTUAL PARA HACER ALARGADORES</t>
  </si>
  <si>
    <t>SUMINISTRO DE DECAPADOR 2000W Y CINTA DE PINTOR DE DIFERENTES ANCHOS PARA DEPARTAMENTO DE ROTULACION</t>
  </si>
  <si>
    <t>SUMINISTRO DE MANECILLAS DE PUERTAS, ABARCONES DE ACERO, PLETINAS DE ACERO, TUERCAS Y ARANDELAS PARA EL DEPARTAMENTO DE MANTENIMIENTO</t>
  </si>
  <si>
    <t>BENÍTEZ HENRÍQUEZ, FRANCISCO FERNANDO</t>
  </si>
  <si>
    <t>52841989H</t>
  </si>
  <si>
    <t xml:space="preserve">CONFECCIÓN, DISEÑO, TRANSPORTES DE ELEMENTOS, ALQUILER DE CARRO, SERVICIO DE GRÚAS PARA TRASLADO Y RETIRADA, PERSONAL PARA ELABORAR CARRETA DEL CABILDO INSULAR, FLORES Y ELEMENTOS DECORATIVOS </t>
  </si>
  <si>
    <t>BEST WAY CONGRESOS Y AZAFATAS, S.L.</t>
  </si>
  <si>
    <t>B82432857</t>
  </si>
  <si>
    <t>SERVICIO DE AZAFATAS PARA ATENDER EL ESTAND DE FRUIT ATTRACION EN IFEMA DESDE EL 2 AL 5 DE OCTUBRE DE 2023</t>
  </si>
  <si>
    <t>BETANKLIMA ISLAND, S.L.</t>
  </si>
  <si>
    <t>B76110964</t>
  </si>
  <si>
    <t>SERVICIO DE REPARACIÓN A/C DESPACHO DE CRISTO DEL C.I.E.G.C. POR AVERÍA EN LA PLACA ELECTRÓNICA</t>
  </si>
  <si>
    <t>SUMINISTRO E INSTALACIÓN DE AIRE ACONDICIONADO CARRIER PARA EL DESPACHO DE LIDIA EN C.I.E.G.C.</t>
  </si>
  <si>
    <t>BRAVO DE LAGUNA OJEDA, ANA</t>
  </si>
  <si>
    <t>44723439P</t>
  </si>
  <si>
    <t>SERVICIO DE PROMOCIÓN DEL EVENTO EN RRSS 10 DÍAS ANTES DEL EVENTO, SORTEO Y ASISTENCIA A LA JORNADA DE EXPOBIENESTAR</t>
  </si>
  <si>
    <t>CANARY WEBS 2020 SLU</t>
  </si>
  <si>
    <t>B76365089</t>
  </si>
  <si>
    <t>GESTIÓN DE RRSS MES AGOSTO 2023. ELABORACIÓN DE CONTENIDOS RRSS INFECAR, RESPUESTA AL USUARIO EN GOOGLE REVIEWS E INFORME MENSUAL DE RRSS (34 HORAS - 15€/HORA)</t>
  </si>
  <si>
    <t>GESTIÓN DE RRSS MES JULIO 2023. ELABORACIÓN DE CONTENIDOS RRSS INFECAR, RESPUESTA AL USUARIO EN GOOGLE REVIEWS E INFORME MENSUAL DE RRSS (34 HORAS - 15€/HORA)</t>
  </si>
  <si>
    <t>SERVICIO DE GESTIÓN DE RRSS PARA LA PROMOCIÓN Y DIFUSIÓN DEL EVENTO NAVALIA, ELABORACIÓN INFORME MENSUAL CON ESTADISTICAS DE SEGUIMIENTO, ELABORACIÓN Y REDACCIÓN DE EMAILING Y COBERTURA PRESNCIAL DURANTE EL EVENTO (21 Y 22 SEPTIEMBRE) (100 HORAS - 15€/HORA)</t>
  </si>
  <si>
    <t>GESTIÓN DE RRSS MES OCTUBRE 2023. ELABORACIÓN DE CONTENIDOS RRSS INFECAR, RESPUESTA AL USUARIO EN GOOGLE REVIEWS E INFORME MENSUAL DE RRSS (24 HORAS - 15€/HORA)</t>
  </si>
  <si>
    <t>SERVICIO DE GESTIÓN DE RRSS PARA LA PROMOCIÓN Y DIFUSIÓN DEL EVENTO MOVELEC , ELABORACIÓN INFORME MENSUAL CON ESTADISTICAS DE SEGUIMIENTO, ELABORACIÓN Y REDACCIÓN DE EMAILING Y COBERTURA PRESNCIAL DURANTE EL EVENTO (20, 21 Y 22 OCT) (56 HORAS - 15€/HORA)</t>
  </si>
  <si>
    <t>CAVAS CATALANAS S.L.</t>
  </si>
  <si>
    <t>B35011675</t>
  </si>
  <si>
    <t xml:space="preserve">SUMINISTRO FREGADORA COMAC ANTEA 50 BT C/CARGADOR Y CEPILLO DE NYLON. KIT 2 BATERIA Y PLATO DE GOMA. (NUEVA ADQUISICIÓN MÁQUINA PARA LA ZONA DEL PABELLÓN 2, HALL MASPALOMAS, SALAS PALACIOS POR VOLUMEN DE TRABAJO). </t>
  </si>
  <si>
    <t xml:space="preserve">CAVAS CATALANAS S.L. </t>
  </si>
  <si>
    <t xml:space="preserve">SUMINISTRO 4 CAJAS 6 UNIDADES PAPEL DE MANO TORK ADVANCE PARA EL RECINTO. </t>
  </si>
  <si>
    <t>CEBALLOS SÁNCHEZ, SABRINA</t>
  </si>
  <si>
    <t>44710330D</t>
  </si>
  <si>
    <t xml:space="preserve">SERVICIO DE COBERTURA FOTOGRÁFICA PARA LA RUEDA DE PRENSA DE NAVALIA MEETING 23 </t>
  </si>
  <si>
    <t>SERVICIO FOTOS  PARKING ALEDAÑO AL RECINTO TRÁS LA LIMPIEZA</t>
  </si>
  <si>
    <t>SERVICIO FOTOGRÁFICO DE COBERTURA COMPLETA DEL EVENTO, EDICIÓN Y ENVÍO DE LAS FOTOS DURANTE Y AL FINALIZAR LA SESIÓN. 28 SEPTIEMBRE</t>
  </si>
  <si>
    <t>SERVICIO FOTOGRÁFICO DE COBERTURA COMPLETA DEL EVENTO (20 de septiembre Recepción y Cocktail bienvenida 20:00-22:30h, 21 de septiembre JORNADA 8:30H-17:00H, 21 de septiembre Cena de Gala-Premios 20:30H a 23:00H (2 FOTOGRAFOS), 22 de septiembre 09:30H-14:00H)</t>
  </si>
  <si>
    <t>SERVICIO DE FOTOGRAFÍA DE ACCIÓN DE RESPONSABILIDAD CORPORATIVA EN LA FINCA DE OSORIO EL SÁBADO 30 SEPTIEMBRE DE 10:00-13:00 HORAS</t>
  </si>
  <si>
    <t>CHINEA DOMINGUEZ, JANIRA</t>
  </si>
  <si>
    <t>43837501F</t>
  </si>
  <si>
    <t xml:space="preserve">OBRA REFORMA INTERIOR DE ALMACÉN Y ASEO DE SERVICIO PALACIO DE CONGRESOS. PROYECTO DE REFORMA Y ACONDICIONAMIENTO DE ALZADO INTERIOR DEL HALL SALA CANARIAS. (COSTE 60€/HORA EN UNTOTAL DE 66,50 HORAS). POR DETERIORO DE LAS ZONAS MENCIONADAS. </t>
  </si>
  <si>
    <t>(3) OBRA</t>
  </si>
  <si>
    <t>CID TOSTADO ALMUDENA</t>
  </si>
  <si>
    <t>16293838V</t>
  </si>
  <si>
    <t>SERVICIO DE PONENCIA CAMINAR SIN PUNTERAS (60MINUTOS) EN EXPOBIENESTAR CANARIAS 2023</t>
  </si>
  <si>
    <t>CIT-LPA, S.L.P.</t>
  </si>
  <si>
    <t>B76245406</t>
  </si>
  <si>
    <t>SERVICIO DE PLAN DE AUTOPROTECCIÓN MOVELEC 2023, DEL 20 AL 22 DE OCTUBRE</t>
  </si>
  <si>
    <t>CONSTRUCTORA LANTIGUA E HIJOS S.L.</t>
  </si>
  <si>
    <t>B35897610</t>
  </si>
  <si>
    <t xml:space="preserve">SERVICIO DE LIMPIEZA DE CHOQUE DEL PAVIMENTO DE HORMIGÓN (CON AGUA A PRESIÓN CON HIDRO LIMPIADORA EXTERIOR E INTERIOR) UBICADO EXPLANADA EXTERIOR FACHADA RECINTO, POR ACUMULACIÓN DE SUCIEDAD A LO LARGO DE LOS AÑOS. </t>
  </si>
  <si>
    <t xml:space="preserve">OBRA ACOMETIDO ELÉCTRICO FACHADA PALACIO DE CONGRESOS PABELLÓN 6 Y 2, PARA INSTALACIÓN DE NUEVOS SOPORTES DE SEÑALECTICA POR LA NUEVA IMAGEN/MARCA DE INFECAR. </t>
  </si>
  <si>
    <t>COSÍO GONZÁLEZ, ANA MARÍA</t>
  </si>
  <si>
    <t>78481541K</t>
  </si>
  <si>
    <t>TAREAS DE APOYO PARA LA COORDINACIÓN DEL STAND DE FRUIT ATTRACTION, CONTACTO Y SEGUIMIENTO DE PROVEEDORES, ASISTENCIA A REUNIONES, AGENDA DE REUNIONES, ETC. 210 HORAS, 45€/ HORA  DEL 7 DE AGOSTO AL 13 DE OCTUBRE DE 2023</t>
  </si>
  <si>
    <t>CUBAS MATEO, GERARDO LUCAS</t>
  </si>
  <si>
    <t>42744980D</t>
  </si>
  <si>
    <t>SERVICIO DE TRASNFER EN GUAGUA CON SALIDA DE DIFERENTES MUNICIPIOS DE LA ISLA DE GRAN CANARIA PARA ASISTIR A TEROR EL DÍA 7 DE SEPTIEMBRE DE 2023 (ROMERÍA) Y CON SERVICIO DE VUELTA. LOS GRUPOS QUE HARÁN USO DEL SERVICIO SON GRUPOS DE BAILES, ASOCIACIONES FOLCLÓRICAS, PARRANDAS, ETC.</t>
  </si>
  <si>
    <t>CURBELO HERNÁNDEZ, DANIEL</t>
  </si>
  <si>
    <t>45551268K</t>
  </si>
  <si>
    <t>SERVICIO MNTAJE DE VIDEO BUCLE CON LAS PIEZAS MONTADAS DE LAS FERIAS Y EVENTOS DEL AÑO 22 Y 23 Y ALGUNAS PILDORAS DEL REBRANDING DE LA MARCA 35-40 MIN)</t>
  </si>
  <si>
    <t xml:space="preserve">SERVICIO DE COBERTURA AUDIOVISUAL DEL EVENTO NAVALLIA MEETING 23 LOS DÍAS 20-21-22 SEPTIEMBRE </t>
  </si>
  <si>
    <t xml:space="preserve">SERVICIO DE COBERTURA AUDIOVISUAL PARA EL EVENTO EXPOBIENSTAR CANARIAS 2023 EL 28 DE SEPTIEMBRE (350€), ENTREGA DE MATERIAL BRUTO (100€) Y EDICIÓN Y MONTAJE DE VIDEO (200€) </t>
  </si>
  <si>
    <t>SERVICIO DE GRABACIÓN DE RECURSOS Y TOTALES EN LA ACCIÓN DE RESP SOCIAL CORPORATIVA EL 30 DE SEPTIEMBRE EN LA FINCA DE OSORIO. 1 JORNADA DE MONTAKE Y EDICIÓN DE VIDEO. ENTREGA MATERIALES BRUTO</t>
  </si>
  <si>
    <t>SERVICIO DE GRABACIÓN DE RECURSOS Y TOTALES EN LOS TALLERES DE RAFAEL BISQUERRA (27/09 - 16:30 a 18:00h) Y DE ANGIE RIGUEIRO (29/09 - 11:00 a 13:30h) Y ENTREGA DE MATERIAL BRUTO</t>
  </si>
  <si>
    <t>CÚRCUMA ESTUDIO SLU</t>
  </si>
  <si>
    <t>B76082353</t>
  </si>
  <si>
    <t>SERVICIO DE DISEÑO KEY VISUAL Y ADAPTACIONES ON LINE, OFF LINE, EXTERIOR Y DOSSIER COMERCIAL (111 HORAS/50€/H) PARA LA FERIA MOVELEC 23</t>
  </si>
  <si>
    <t>SERVICIO DE EDICIÓN DE VIDEO SPOT 30'' Y STORYBOARD PARA LA PROMOCIÓN DE MOVELEC 23 (36 HORAS/50€/H)</t>
  </si>
  <si>
    <t>DÁVILA SOSA, BENJAMÍN</t>
  </si>
  <si>
    <t>43655628H</t>
  </si>
  <si>
    <t>PIROTECNIA PARA EL DÍA 1 DE SEPTIEMBRE DE 2023, SUBIDA DE LA BANDERA, FIESTAS DEL PINO INCLUYE TÉCNICO Y TRANSPORTE</t>
  </si>
  <si>
    <t>PIROTECNIA PARA EL DÍA 5 DE SEPTIEMBRE DE 2023, BAJADA DE LA VIRGEN DESDE SU CAMERÍN, FIESTAS DEL PINO INCLUYE TÉCNICO Y TRANSPORTE</t>
  </si>
  <si>
    <t>PIROTECNIA PARA EL DÍA 7 DE SEPTIEMBRE DE 2023, VÍSPERAS DEL PINO, FIESTAS DEL PINO INCLUYE TÉCNICO Y TRANSPORTE</t>
  </si>
  <si>
    <t>PIROTECNIA PARA EL DÍA 8 DE SEPTIEMBRE DE 2023, PROCESIÓN DEL DÍA DEL PINO, FIESTAS DEL PINO INCLUYE TÉCNICO Y TRANSPORTE</t>
  </si>
  <si>
    <t>PIROTECNIA PARA EL DÍA 10 DE SEPTIEMBRE DE 2023, DÍAS DE LAS MARÍAS, FIESTAS DEL PINO INCLUYE TÉCNICO Y TRANSPORTE</t>
  </si>
  <si>
    <t>DESARROLLO DE APLICACIONES TÉCNICAS INFORMATICAS S.A.U.</t>
  </si>
  <si>
    <t>A49006851</t>
  </si>
  <si>
    <t xml:space="preserve">SERVICIO MONITORIZACIÓN POR INSTALACIÓN REMOTA DEL DATISA POR CAMBIO DE SERVIDOR DE INFECAR. </t>
  </si>
  <si>
    <t>DOMÍNGUEZ NAVARRO, ANTONIO MIGUEL</t>
  </si>
  <si>
    <t>45759383D</t>
  </si>
  <si>
    <t>REALIZACIÓN DEL INFORME VETERINARIO PARA LA CELEBRACIÓN DE LA ROMERÍA DEL PINO 2023 Y PRESTACIÓN DEL SERVICIO VETERINARIO EN DICHA ROMERÍA. 10 HORAS A 50€/HORA</t>
  </si>
  <si>
    <t>EDGAR JUAN SANTANA RIVERO</t>
  </si>
  <si>
    <t>45344332Q</t>
  </si>
  <si>
    <t>SERVICIO DE DISEÑO Y PRODUCCIÓN DE ROTULACIÓN ESCALERAS PABELLÓN 5 EVENTO NAVALIA 2023, 21-22 DE SEPTIEMBRE DE 2023</t>
  </si>
  <si>
    <t>EDISTRIBUCIÓN Redes Digitales S.L.U</t>
  </si>
  <si>
    <t>B82846817</t>
  </si>
  <si>
    <t>OBRA DE ACCESO Y CONEXIÓN DE LA RED ELECTRICA DE ESTACION TRANSFORMADORA LINEAS MEDIA TENSION</t>
  </si>
  <si>
    <t>ELECTRICIDAD BEMESAN, S.L.</t>
  </si>
  <si>
    <t>B35788405</t>
  </si>
  <si>
    <t>SERVICIO DE REPARACIÓN DE GRUPO ELECTRÓGENO POR MAL ESTADO DE LAS BATERÍAS</t>
  </si>
  <si>
    <t>EMERGENCIAS COSTA CANARIAS, S.L.U.</t>
  </si>
  <si>
    <t>B76102169</t>
  </si>
  <si>
    <t>SERVICIO DE TRANSPORTE SANITARIO DOTADA DE TÉCNICO SANITARIO CONDUCTOR + TÉCNICO SANITARIO 18 + 10 HORAS</t>
  </si>
  <si>
    <t>SERVICIO DE REDACCIÓN Y PLANIFICACIÓN DE PLANES DE AUTOPROTECCIÓN, REDACCIÓN DE ACTIVIDADES RECOGIDAS EN EL PLAN, SERVICIO PROFESIONAL DE DIRECCIÓN DE SEGURIDAD PARA LOS ACTOS CONMEMORATIVOS DE LAS FIESTAS DEL PINO 2023 EL 2, 4, 6 Y 7 DE SEPTIEMBRE DE 2023</t>
  </si>
  <si>
    <t>EMPRESA MIXTA DE AGUAS DE LAS PALMAS, S.A.</t>
  </si>
  <si>
    <t>A35009711</t>
  </si>
  <si>
    <t>SUMINISTRO DE AGUA DE ABASTO EN EL PERIODO 26/07/2023 A 26/09/2023</t>
  </si>
  <si>
    <t>ESPACIO EXTERIOR ATLANTICO SL</t>
  </si>
  <si>
    <t>B76065077</t>
  </si>
  <si>
    <t>SUMINISTRO DE ROTULOS, CORPOREO Y VINILO PARA LA SEÑALIZACION DEL RECITO NECESIDAD POR LA RENOVACION DE LA NUEVA IMAGEN CORPORATIVA DE INFECAR</t>
  </si>
  <si>
    <t>ESTUDIO SERGIO MACÍAS, S.L.U.</t>
  </si>
  <si>
    <t>B76322858</t>
  </si>
  <si>
    <t>SUMINISTRO EN RÉGIMEN DE ALQUILER DE ELEMENTOS DECORATIVOS, CARTEL, PÉRGOLA NAVALIA 23, 21 Y 22 DE SEPTIEMBRE 2023</t>
  </si>
  <si>
    <t>EULEN, S.A</t>
  </si>
  <si>
    <t>A28517308</t>
  </si>
  <si>
    <t>SERVICIO DE DOS AUXILIARES EL 21/09/2023 DE 8H00 A 17H30 Y 22/09/2023 8H30 15H30 DURANTE NAVALIA 23</t>
  </si>
  <si>
    <t>FELUCO SERVICIOS Y CONSTRUCCIONES,SL</t>
  </si>
  <si>
    <t>B76216035</t>
  </si>
  <si>
    <t>OBRA REDISTRIBUCIÓN Y REACONDICIONAMIENTO ESPACIOS TRABAJO OFICINAS NECESIDAD DE MÁS DESPACHOS Y MESAS DE TRABAJO POR AMPLIACIÓN DE PLANTILLA DE PERSONAL</t>
  </si>
  <si>
    <t>FORMA CONCRETA SL</t>
  </si>
  <si>
    <t>B10721025</t>
  </si>
  <si>
    <t>SERVICIO DE DISPOSICIÓN Y MONTAJE ESCALERA TARIMA 7M ANCHO X 1M PROFUNDO 23 SEPTIEMBRE DE  2023</t>
  </si>
  <si>
    <t>FREELANCE SCM</t>
  </si>
  <si>
    <t>F84278266</t>
  </si>
  <si>
    <t>SERVICIO DE FOTOGRAFÍA 17 DE JULIO JC DE 8 A 13.30H DEEP LEARN BIG DATA 2023 17 AL 21 DE JULIO 2023</t>
  </si>
  <si>
    <t>GAGO PAZ, ACORÁN</t>
  </si>
  <si>
    <t>44320895X</t>
  </si>
  <si>
    <t>SUMINISTRO DE LONA IMPRESA Y SERVICIO DE MONTAJE Y DESMONTAJE PARA LAS FIESTAS DEL PINO 2023</t>
  </si>
  <si>
    <t>GALGUISERV, S.L.</t>
  </si>
  <si>
    <t>B76213677</t>
  </si>
  <si>
    <t>MONTAJE DE 2 SET DE ESCENARIO PARA LA REALIZACIÓN DE LAS FIESTAS DEL PINO 2023 EL 7 DE SEPTIEMBRE</t>
  </si>
  <si>
    <t>COORDINACIÓN TÉCNICA DE MONTAJES DE INFRAESTRUCTURAS PARA LOS ACTOS DEL PINO 2023 DEL 31 DE AGOSTO AL 8 DE SEPTIEMBRE. ENCUENTRO TERESA BOLÍVAR, ROMERÍA OFRENDA Y GRABACIÓN DE PROGRAMA TENDERETE</t>
  </si>
  <si>
    <t>GATEWAY COMUNICACIONES Y SISTEMAS S.L.</t>
  </si>
  <si>
    <t>B35679638</t>
  </si>
  <si>
    <t>SERVICIO ASISTENCIA TÉCNICA PRESENCIAL 17 DE JULIO 8.30 A 11.30H Y REMOTA 19 AL 21 JULIO DEEP LEARN BIG DATA 2023</t>
  </si>
  <si>
    <t>SERVICIO TÉCNICO PRESENCIAL DE STREAMING COMITÉ REGIONAL PSOE CANARIAS 23 DE SEPTIEMBRE 2023 DE 10H A 12.30H</t>
  </si>
  <si>
    <t>GERARDO LUCAS CUBAS MATEO</t>
  </si>
  <si>
    <t>SERVICIOS DE TRASLADOS: DEL HOTEL SERCOTEL CANTERAS AL GABINETE LITERARIO  Y VUELTA, DEL HOTEL SERCOTEL CANTERAS A LA FERIA Y Y VUELTA , DEL HOTEL SERCOTEL CANTERAS AL ACUARIO POEMA DEL MAR Y VUELTA Y DEL HOTEL SERCOTEL CANTERAS A LA FERIA Y VUELTA AL AEROPUERTO, CON MOTIVO DE NAVALIA 23 (21-22 SEPTIEMBRE)</t>
  </si>
  <si>
    <t>SERVICIOS DE TRASLADOS: HOTEL OCCIDENTAL LAS PALMAS AL GABINETE LITERARIO Y VUELTA, HOTEL OCCIDENTAL A LA FERIA Y VUELTA, HOTEL OCCIDENTAL LAS PALMAS AL ACUARIO POEMA DEL MAR Y VUELTA Y HOTEL OCCIDENTAL  A LA FERIA CON MOTIVO DE NAVALIA 23 (21-22 DE SEPTIEMBRE23)</t>
  </si>
  <si>
    <t>SERVICIOS DE TRASLADOS: HOTEL AC GRAN CANARIA A LA PLAZA SANTA ANA Y VUELTA, HOTEL AC GRAN CANARIA A INFECAR Y VUELTA, HOTEL AC GRAN CANARIA A POEMA DEL MAR Y VUELTA Y HOTEL AC GRAN CANARIA INFECAR CON MOTIVO DE NAVALIA 23 (21-22 DE SEPTIEMBRE 2023)</t>
  </si>
  <si>
    <t>GESTIÓN DE EVENTOS Y VIAJES S.L.</t>
  </si>
  <si>
    <t>B76367549</t>
  </si>
  <si>
    <t xml:space="preserve">SERVICIO DE BILLETE AVIÓN A MADRID IDA Y VUELTA REUNIÓN IFEMA 15 DE SEPTIEMBRE Y SERVICIO DE ALOJAMIENTO HOTEL HABITACIÓN DUI EN REGIMEN DE ALOJAMIENTO Y DESAYUNO PARA NATALIA SANTANA HERNÁNDEZ. </t>
  </si>
  <si>
    <t>GINORIO GARCIA, RUBEN</t>
  </si>
  <si>
    <t>42877888T</t>
  </si>
  <si>
    <t>SERVICIO DE ADAPTACIONES RRSS DEEP LEARN BIG DATA 2023 17 AL 21 DE JULIO 2023</t>
  </si>
  <si>
    <t xml:space="preserve">GINZAGA STUDIO SL </t>
  </si>
  <si>
    <t>B72684178</t>
  </si>
  <si>
    <t xml:space="preserve">SERVICIO DE CREACIÓN DE KV (18 HORAS), ADAPTACIONES ON LINE (57 HORAS), SEÑALÉTICA RECINTO (14 HORAS) PRECIO HORA 45€ </t>
  </si>
  <si>
    <t>SERVICIO DE CREATIVIDAD Y PRODUC DE SPOT 20" PARA RRSS, VIDEO SIN RODAJE CON LOCUCIÓN, IMAGENES STOCK CEDIDAS POR EL CLIENTE, PRODUCCIÓN DE CUÑA 20" (32 HORAS - 45€/HORA)</t>
  </si>
  <si>
    <t>GONZÁLEZ PADRÓN, JOSÉ MANUEL</t>
  </si>
  <si>
    <t>42214437F</t>
  </si>
  <si>
    <t>ACTUACIÓN PARRANDA BASE, SOLISTAS Y CUERPO DE BAILE EN EL FESTIVAL FOLCLÓRICO DE GRAN CANARIA DENTRO DE FIESTAS DEL PINO 2023 EL 6 DE SEPTIEMBRE DE 2023</t>
  </si>
  <si>
    <t>GONZÁLEZ TORRES, CANDELARIA</t>
  </si>
  <si>
    <t>45444763Y</t>
  </si>
  <si>
    <t>ACTUACIÓN DE LA ARTISTA CANDELARIA GONZÁLEZ TORRES, JUNTO CON SU BANDA EN EL FESTIVAL TERESA DE BOLIVAR EL 2 DE SEPTIEMBRE DE 2023</t>
  </si>
  <si>
    <t>GRUPO ARAGOSTA, S.L.</t>
  </si>
  <si>
    <t>B87742151</t>
  </si>
  <si>
    <t>CATERING PARA STAND DE FRUIT ATTRACTION DEL 2 AL 5 DE OCTUBRE DE 2023</t>
  </si>
  <si>
    <t>GRUPO DE LIMPIEZAS MACROLUX, S.L.</t>
  </si>
  <si>
    <t>B35557479</t>
  </si>
  <si>
    <t>SERVICIO DE LIMPIEZA DE CRISTALES DE INTERIOR Y EXTERIOR DE BÓVEDA Y EXTERIORES DEL HALL ROQUE NUBLO A MODO DE REFUERZO POR IMPOSIBILIDAD DE REALIZAR EL PERSONAL DE LIMPIEZA DE INFECAR</t>
  </si>
  <si>
    <t>GRUPO SANITARIO ATLÁNTICO</t>
  </si>
  <si>
    <t>B35975424</t>
  </si>
  <si>
    <t>SERVICIO UNA UNIDAD SOPORTE VITAL BÁSICO CON CONDUCTOR Y TÉCNICO DURANTE LA CELEBRACIÓN DE MOVELEC 2023, DEL 20 AL 22 DE OCTUBRE</t>
  </si>
  <si>
    <t>GRUPO SUATA CANARIAS, S.L.U.</t>
  </si>
  <si>
    <t>B42728006</t>
  </si>
  <si>
    <t>SERVICIO DE 4 PERSONAS PARA COORDINACIÓN DE AFORO, COLOCACIÓN DE SILLAS PARA PATIO DE BUTACAS Y COLOCACIÓN DE TARIMAS PARA TELIVISIÓN 90 HORAS</t>
  </si>
  <si>
    <t>GUEDES CEBALLOS, JESÚS ALCORAC</t>
  </si>
  <si>
    <t>54091465L</t>
  </si>
  <si>
    <t>REALIZACIÓN DE ZUMOS Y CÓCTELES PARA LA DINAMIZACIÓN DEL STAND EN FRUIT ATTRACTION INCLUYE DESPLAZAMIENTOS Y PRODUCTOS</t>
  </si>
  <si>
    <t>GUZMÁN VILEGAS, JORGE</t>
  </si>
  <si>
    <t>43664901E</t>
  </si>
  <si>
    <t>MATERIALES, MONTAJE Y DESMONTAJE DE LA EXPOSICIÓN EN LA FACHADA DE LA CASA PALACIO DE VESTIMENTA TRADICIONAL, CON MOTIVO DE LA ALEGORÍA A LA FIESTA DEL PINO 2023</t>
  </si>
  <si>
    <t xml:space="preserve">HALE´S SDAD. COOP. </t>
  </si>
  <si>
    <t>F35404243</t>
  </si>
  <si>
    <t>SUMINISTRO 1 CAJA DE 24 ROLLOS DE CINTA DOBLE CARA PARA MOQUETA PABELLÓN 7 ALTO.</t>
  </si>
  <si>
    <t>HERNÁNDEZ NAVARRO, ANTONIO</t>
  </si>
  <si>
    <t>42818435W</t>
  </si>
  <si>
    <t>DOSSIER FOTOGRÁFICO DE LOS ACTOS DE LAS FIESTAS DEL PINO 2023 DEL 25 DE AGOSTO AL 30 DE SEPTIEMBRE</t>
  </si>
  <si>
    <t>HERNÁNDEZ NAVARRO, ANTONIO FRANCISCO</t>
  </si>
  <si>
    <t>REALIZACIÓN DE REPORTAJE FOTOGRÁFICO EN LA CALLE REAL DE TEROR CON PERSONAS LUCIENDO LOS TRAJES QUE SE EXPONDRAN EN LOS ESCAPARATES DE LA CASA PALACIO DEL CABILDO DE GRAN CANARIA. DIGITALIZACIÓN Y TRABAJO DE EDICIÓN NECESARIOS</t>
  </si>
  <si>
    <t>IMPRENTA PELAYO SL</t>
  </si>
  <si>
    <t>B35785963</t>
  </si>
  <si>
    <t>SUMINISTRO DE 500 BLOC DE 20 HOJAS EN PAPEL DE 80 GR DIN-A4</t>
  </si>
  <si>
    <t>INSTALACIONES TELEFONICAS MANTENIMIENTOS S.L.</t>
  </si>
  <si>
    <t>B35456920</t>
  </si>
  <si>
    <t xml:space="preserve">SUMINISTRO E INSTALACIÓN CÁMARAS CCTV Y CABLEADO DE RED PARA REEMPLAZAR CÁMARAS DE SEGURIDAD POR ESTAR ROTAS, DE LAS SIGUIENTES ZONAS: PEGASO, PALACIO DE CONGRESOS, ZONA BASURA TRASERA CARPA Y CALLE SERVICIO PABELLÓN 6. ANTECEDENTE:  CÁMARAS INSTALADAS POR LA EMPRESA SEGURIDAD INTEGRAL CANARIAS DENTRO DE SUS MEJORAS SEGÚN CONTRATO DE LICITACIÓN. </t>
  </si>
  <si>
    <t>SUMINISTRO DE BANDEJA ESPECÍFICA PARA ALOJAR EL NUEVO SERVIDOR EN EL RACK DEL CPD DE INFECAR YA QUE CARECÍAMOS DE BANDEJAS DE ESAS MEDIDAS.</t>
  </si>
  <si>
    <t>INSTALACIONES TELEFÓNICAS MANTENIMIENTOS S.L.</t>
  </si>
  <si>
    <t xml:space="preserve">SUMINISTRO DE LATIGUILLO DE FIBRA Y TRANSIVER NECESARIO PARA TRASLADAR EL PC Y EL TELÉFONO DE MINERVA ALONSO A LA SALA VIP POR LAS OBRAS EN LA SALA FELO MONZÓN. </t>
  </si>
  <si>
    <t>INTEGRARTE SLU</t>
  </si>
  <si>
    <t>B35787902</t>
  </si>
  <si>
    <t>SUMINISTRO 50 UNIDADES CHALECOS FLUORESCENTE DE SEGURIDAD DE ALTA VISIBILIDAD CON IMPRESIÓN EN LA PARTE TRASERA Y DELANTERA</t>
  </si>
  <si>
    <t>INTERNATIONAL NETWORK OF EMOTIONAL EDUCATION AND WELLBEING, SL</t>
  </si>
  <si>
    <t xml:space="preserve"> B01590710_x000D_</t>
  </si>
  <si>
    <t>SERVICIO DE CONFERENCIA IMPARTIDO POR EL DR. RAFAEL BISQUERRA DE UNA HORA Y MEDIA DE DURACIÓN CON EL TÍTULO "CÓMO FORMAR PERSONAS EMOCIONALMENTE INTELIGENTES EL 28 DE SEPTIEMBRE EN EXPOBIENESTAR CANARIAS 2023</t>
  </si>
  <si>
    <t>SERVICIO DE TALLER IMPARTIDO EL 27/09 POR EL DR. RAFAEL BISQUERRA DE UNA HORA Y MEDIA DE DURACIÓN CON EL TÍTULO "FORTALECIENDO EL BIENESTAR EMOCIONAL: UN CAMINO HACIA LA RESILIENCIA Y CONEXIONES SIGNIFICATIVAS" DENTRO DEL PROGRAMA DE EXPOBIENESTAR CANARIAS 2023</t>
  </si>
  <si>
    <t>ISLA Y MÚSICA PRODUCCIONES, S.L.</t>
  </si>
  <si>
    <t>B42880773</t>
  </si>
  <si>
    <t>ACTUACIÓN DE YAMANDÚ COSTA &amp; DOMINGO "EL COLORADO" EL 2 DE SEPTIEMBRE EN EL FESTIVAL TERESA BOLIVAR DURANTE LOS ACTOS CONMEMORATIVOS DE LAS FIESTAS DEL PINO 2023. INCLUYE GASTOS DE DESPLAZAMIENTO, ALOJAMIENTOS Y DIETAS</t>
  </si>
  <si>
    <t>JIMÉNEZ LÓPEZ, ÁLVARO</t>
  </si>
  <si>
    <t>78764580E</t>
  </si>
  <si>
    <t>KIMEDIA AUDIOVISUALES, S.L.U.</t>
  </si>
  <si>
    <t>B35939305</t>
  </si>
  <si>
    <t>ALQUILER DE BACKLINE E INSTRUMENTOS MUSICALES PARA LA REALIZACIÓN DE LAS FIESTAS DEL PINO DURANTE LOS EVENTOS ORGANIZADOS POR EL CABILDO DE GRAN CANARIA</t>
  </si>
  <si>
    <t>SERVICIO DE GRABACIÓN Y EDICIÓN MULTICÁMARAS. GRABACIÓN POR PISTAS Y SOPORTE VISUAL PARA LA GRABACIÓN DE TODOS LOS EVENTOS ORGANIZADOS POR EL CABILDO DE GRAN CANARIA DURANTE LAS FIESTAS DEL PINO 2023</t>
  </si>
  <si>
    <t>LC PUBLICIDAD EXTERIOR Y SOLUCIONES EN COMUNICACIÓN SL</t>
  </si>
  <si>
    <t>B76200310</t>
  </si>
  <si>
    <t>SERVICIO DE IMPRESIÓN Y PEGADO EN VALLA ROTONDA LA BALLENA 16X3 EXPOBIENESTAR CANARIAS 23</t>
  </si>
  <si>
    <t xml:space="preserve">LED CANARIAS S.L. </t>
  </si>
  <si>
    <t>B35835131</t>
  </si>
  <si>
    <t>SUMINISTRO DE 5 PRESENTADORES INALÁMBRICOS LOGITECH RF 2.4 GHZ PARA LAS PANTALLAS DE LAS SALAS DE INFECAR.</t>
  </si>
  <si>
    <t xml:space="preserve">LOGOTONER S.L. </t>
  </si>
  <si>
    <t>B35362391</t>
  </si>
  <si>
    <t xml:space="preserve">SUMINISTRO TONERS (2 TONERS NEGROS, 2 TONERS MAGENTAS, 2 TONERS CIAN Y 2 TONERS AMARILLOS) PARA DIRECCIÓN GENERAL. </t>
  </si>
  <si>
    <t>LOURDES MARTEL BENÍTEZ</t>
  </si>
  <si>
    <t>45764203E</t>
  </si>
  <si>
    <t>COFFEE PARA 35 PERSONAS EVENTO OPORTUNIDADES DE NEGOCIO EN EL SECTOR AUDIOVISUAL EL 23/06/2023</t>
  </si>
  <si>
    <t>LOURDES MARTEL BENTÍTEZ</t>
  </si>
  <si>
    <t>SERVICIO COFFE EVENTO PARA 17 PERSONAS EVENTO KICKOFF LIFE COSTADAPTA 19/09/2023</t>
  </si>
  <si>
    <t>LOYPE ANIMACIÓN, OCIO Y RIEMPO LIBRE, S.L.U.</t>
  </si>
  <si>
    <t>B35594316</t>
  </si>
  <si>
    <t>SUMINISTRO EN RÉGIMEN DE ALQUILER DE CARPAS Y VALLA METÁLICA PARA LOS ACTOS CONMEMORATIVOS DE LAS FIESTAS DEL PINO DE 2023 INCLUYE EL TRANSPORTE</t>
  </si>
  <si>
    <t>MACE MANAGEMENT SERVICES,S.A.</t>
  </si>
  <si>
    <t>A82363391</t>
  </si>
  <si>
    <t>SERVICIO DE ASISTENCIA TECNICA PARA LA CONTRATACIÓN DE PROYECTISTAS Y CONSULTORES RECINTO FERIAL: NUEVO PABELLÓN DE INFECAR Y EDIFICIO DE USOS COMPLEMENTARIOS, CONEXIONES, VIALES Y ZONAS ALEDAÑAS.</t>
  </si>
  <si>
    <t>MACHÍN RODRÍGUEZ JESSICA MARÍA</t>
  </si>
  <si>
    <t>44314222F</t>
  </si>
  <si>
    <t>SERVICIO ASESORAMIENTO Y CONSULTORÍA EN PROCESO LISTA RESERVA ADMINISTRATIVO/A PLR2-23</t>
  </si>
  <si>
    <t>MACÍAS BENÍTEZ, DOMINGO PEDRO</t>
  </si>
  <si>
    <t>43647585W</t>
  </si>
  <si>
    <t xml:space="preserve">ACTOS DE LAS PARRANDAS AMENIZANDO LA ROMERÍA DEL PINO 2023 EL 7 DE SEPTIEMBRE </t>
  </si>
  <si>
    <t>MACIAS MORALES ERIKA</t>
  </si>
  <si>
    <t>45774146Y</t>
  </si>
  <si>
    <t>SERVICIO DE CURSO BÁSICO AUTOCAD ( 2 CLASES POR SEMANA CON UNA DURACIÓN DE 2 HORAS CADA UNA, SIENDO UN TOTAL DE 4 HORAS A LA SEMANA). (79€ HORA). (DURACIÓN 09 SEMANAS.</t>
  </si>
  <si>
    <t>MACÍAS MORALES ERIKA</t>
  </si>
  <si>
    <t>SERVICIO DE REALIZACION DE PROYECTO DE EJECUCION Y DIRECCION DE OBRA FACHADA TRASERA PAB2</t>
  </si>
  <si>
    <t>MAHTANI BHOJWANI, VEENA</t>
  </si>
  <si>
    <t>43689581T</t>
  </si>
  <si>
    <t>SERVICIO DE INTERPRETACIÓN CONSECUTIVA PARCIAL INAUGURACIÓN DEEP LEARN BIG DATA 2023 17 DE JULIO 2023</t>
  </si>
  <si>
    <t>MAPFRE VIDA S.A. DE SEGUROS Y REA SEGUROS SOBRE LA VIDA HUMANA</t>
  </si>
  <si>
    <t>A28229599</t>
  </si>
  <si>
    <t>SERVICIO DE POLIZA COLECTIVA SEGURO DE VIDA DEL PERSONAL  (PERIODO DE VIGENCIA 25-10-21 AL 25-10-22 )</t>
  </si>
  <si>
    <t>SERVICIO DE POLIZA COLECTIVA SEGURO DE VIDA DEL PERSONAL (PERIODO DE VIGENCIA 25-10-21 AL 25-10-22 )</t>
  </si>
  <si>
    <t>MAQUINAS OPEIN, S.L.U.</t>
  </si>
  <si>
    <t>B76274075</t>
  </si>
  <si>
    <t>SUMINISTRO EN RÉGIMEN DE ALQUILER DE VALLAS, BAÑOS QUÍMICOS INCLUYE LAVADOS, TRASNPORTE, SEGUROS, RESIDUOS PARA LAS FIESTAS DEL PINO DEL 25 DE AGOSTO AL 17 DE SEPTIEMBRE DE 2023</t>
  </si>
  <si>
    <t>MARTEL BENITEZ LOURDES</t>
  </si>
  <si>
    <t>SERVICIO COFFEE SESIÓN DE TRABAJO PERSONAL INFECAR PARA 40 PERSONAS (JUEVES 29 DE JUNIO DE 2023 - SALA ROQUE BENTAYGA)</t>
  </si>
  <si>
    <t>MARTÍN RAMÍREZ, ELSA DEL PINO</t>
  </si>
  <si>
    <t>54080173C</t>
  </si>
  <si>
    <t>SERVICIO DE CATERING PARA 15 PERS DIA 2 DE SEPTIEMBRE, 40 PERS. DÍA 4 DE SEPTIEMBRE; 45 PERS. DÍA 6 DE SEPTIEMBRE Y 42 NIÑOS DÍA 3 DE SEPTIEMBRE DE 2023. TODOS ELLOS SOLITAS Y MÚSICOS PARTICIPANTES EN LOS DIFERENTES ACTOS DE LAS FIESTAS DEL PINO 2023</t>
  </si>
  <si>
    <t>MARTÍN SOSA, FRANCISCO GABRIEL</t>
  </si>
  <si>
    <t>54136393M</t>
  </si>
  <si>
    <t>GRABACIÓN Y EDICIÓN DE IMÁGENES RELACIONADAS CON LAS FIESTAS DEL PINO 2023 ENTRE EL 16 Y 18 DE AGOSTO</t>
  </si>
  <si>
    <t>MENTADO, S.L.</t>
  </si>
  <si>
    <t>B35407683</t>
  </si>
  <si>
    <t>SUMINISTRO VESTUARIO PERSONAL MANTENIMIENTO CON LA NUEVA IMAGEN CORPORATIVA DE INFECAR</t>
  </si>
  <si>
    <t>SUMINISTRO UNIFORME ROBERTO PESTANA (2 CAMISAS, 2 PANTALONES Y UN PAR BOTAS)</t>
  </si>
  <si>
    <t>SUMINISTRO DE 07 PARES DE BOTAS MODELO XILEX PLUS PARA COMPLETAR UNIFORME DEL PERSONAL MANTENIMIENTO, POR DETERIORO USO DEL MISMO.</t>
  </si>
  <si>
    <t xml:space="preserve">MICRORRIEGO S.L. </t>
  </si>
  <si>
    <t>B35094598</t>
  </si>
  <si>
    <t>SUMINISTRO MATERIAL PARA REPARAR ZONA DE RIEGO DEL LATERAL PABELLÓN 5 LADO DERECHO E IZQUIERDO.</t>
  </si>
  <si>
    <t>MONTAJES ELÉCTRICOS MATOS,SL</t>
  </si>
  <si>
    <t>B35539113</t>
  </si>
  <si>
    <t>OBRA DE REPARACIÓN DE ANOMALÍAS DE BAJA TENSIÓN PARA MEJORAR LA ELECTRISIDAD DEL RECINTO</t>
  </si>
  <si>
    <t>OBRA DE REPARACIÓN DE ANOMALÍAS DE ALTA TENSIÓN PARA MEJORAR LA ELECTRISIDAD DEL RECINTO</t>
  </si>
  <si>
    <t>MONTANDO MOVIDAS, S.L.</t>
  </si>
  <si>
    <t>B76184662</t>
  </si>
  <si>
    <t>SERVICIO DE TRANSPORTE 400 SILLAS EXPOMELONERAS INFECAR13 JULIO  Y 28 JULIO 2023 INFECAR EXPOMELONERAS,DEEP LEARN BIG DATA 2023</t>
  </si>
  <si>
    <t>MORALES SANTANA, ANTONIO LUIS</t>
  </si>
  <si>
    <t>42805807R</t>
  </si>
  <si>
    <t xml:space="preserve">SUMINISTRO DE 16 BATERÍAS PARA LOS SAI DE INFECAR, YA HA FINALIZADO LA VIDA ÚTIL DE LAS BATERÍAS EXISTENTES EN LOS MISMOS POR LO QUE SE DEBE PROCEDER A SU SUSTITUCIÓN. </t>
  </si>
  <si>
    <t>OPAGEN COMUNICATION SL</t>
  </si>
  <si>
    <t>B76245018</t>
  </si>
  <si>
    <t>SERVICIO DE ESTRATEGÍA CAMPAÑA PUBLILCITARIA EN MEDIOS PARA LA PROMOCIÓN DEL EVENTO EXPOBIENESTAR 23 DEL 14 DE AGOSTO AL 27 DE SEPTIEMBRE. DESGLOSE EN PRESUPUESTO</t>
  </si>
  <si>
    <t>SERVICIO DE INCREMENTO DEL PRESUPUESTO INICAL PARA REFUERZO EN LA CAMPAÑA DE PUBLICITARIA DE EXPOBIENESTAR DEL 14 DE AGOSTO AL 27 DE SEPTIEMBRE</t>
  </si>
  <si>
    <t>PALCANARIAS, S.A.</t>
  </si>
  <si>
    <t>A35118132</t>
  </si>
  <si>
    <t>SUMINISTRO DE TELA DE FIBRA DE VIDRIO PARA REPARAR GOTERAS EN PABELLONES</t>
  </si>
  <si>
    <t>PALMATUM S.L.</t>
  </si>
  <si>
    <t>B76306745</t>
  </si>
  <si>
    <t>SERVICIO DE TALA DE UNA PALMERA DEL RECINTO FERIAL POR ENCONTRARSE EN MAL ESTADO, TALA DE URGENCIA.</t>
  </si>
  <si>
    <t>PDR CANARIAS, S.L.</t>
  </si>
  <si>
    <t>B35119742</t>
  </si>
  <si>
    <t>SUMINISTRO DE MENAJE PARA ESTAND DE FRUIT ATTRATION 2023</t>
  </si>
  <si>
    <t>PEDROCHE CASTILLO SOFÍA</t>
  </si>
  <si>
    <t>50973852X</t>
  </si>
  <si>
    <t>SERVICIO DE INTERMEDIARIA PARA LA CONTRATACIÓN DE TALENTO (PONENTE MARIA SOLEDAD AGUIRRE) EL 27 DE SEPTIEMBRE EN EXPOBIENESTAR</t>
  </si>
  <si>
    <t>PELLEJERO SILVA EMILIO</t>
  </si>
  <si>
    <t>44700515S</t>
  </si>
  <si>
    <t>SERVICIO DIRECCION DE OBRA DEL PROYECTO AUDIOVISUAL.INSTALACIONES, ILUMINACIÓN Y CONTROL DE LA SALA LOLA MASSIEU DE INFECAR (ANTIGUA SALA FELO MONZON)</t>
  </si>
  <si>
    <t>PINTURAS SUAREZ,S.L.</t>
  </si>
  <si>
    <t>B76122290</t>
  </si>
  <si>
    <t>OBRA DE RENOVACIÓN FACHADA RECINTO INFECAR POR DETERIORO DE SUS COMPONENTES Y PARA ADECUAR LOS NUEVOS ACABADOS A LA NUEVA MARCA DE INFECAR,  INCLUYE PINTURA DE CADA UNO DE LOS PORTONES GIRATORIOS, RETIRADA DE SOPORTES SEÑALIZACIÓN ANTIGUO E INSTALACIÓN DE LOS NUEVOS Y RENOVACIÓN DE VENTANILLAS TAQUILLAS</t>
  </si>
  <si>
    <t>PLAYAS EVENTOS, S.L.</t>
  </si>
  <si>
    <t>B76199470</t>
  </si>
  <si>
    <t>MONTAJE Y DESMONTAJE DE ENGALANADO DE LA CASA PALACIO DEL CABILDO DE GRAN CANARIA PARA LAS FIESTAS DEL PINO 2023</t>
  </si>
  <si>
    <t>PLAZA TOURS AND SERVICES, S.L.</t>
  </si>
  <si>
    <t>B76312800</t>
  </si>
  <si>
    <t>SERVICIO DE AGENCIA DE VIAJES PARA EMISIÓN DE BILLETES, ALOJAMIENTO Y ALQUILER DE COCHE PARA MÚSICOS, NIÑOS VERSADORES, BAILARINES Y SOLISTAS QUE PARTICIPAN EN EL ENCUENTRO DE MÚSICA TERESA BOLIVAR EL 2 DE SEPTIEMBRE Y EN EL FESTIVAL FOLCLÓRICO DE GRAN CANARIA EL DÍA 6 DE SEPTIEMBRE DE 2023 POR LAS FIESTAS DEL PINO</t>
  </si>
  <si>
    <t>PONCE MARTÍNEZ, JUAN MIGUEL</t>
  </si>
  <si>
    <t>33473842X</t>
  </si>
  <si>
    <t>SERVICIO DE COBERTURA DE VÍDEO Y FOTO, INCLUYE DIETAS Y DESPLAZAMIENTOS</t>
  </si>
  <si>
    <t>PORTILLO JAÉN, LEILA</t>
  </si>
  <si>
    <t>44721027B</t>
  </si>
  <si>
    <t>PRENSA DIGITAL CANARIA SL</t>
  </si>
  <si>
    <t>B76056159</t>
  </si>
  <si>
    <t>SERVICIO DE IMPRESIÓN Y MONTAJE DE 2 PHOTOCALL 400X250 y 600x250 INSTALADOS EN BARRAS PARA LA DECORACIÓN DEL EVENTO NAVALIA 23</t>
  </si>
  <si>
    <t>SERVICIO DE IMPRESIÓN Y MONTAJE CARTÓN PLUMA PARA ATRIL EVENTO TURISMO GC BENELUX 28 DE SEPTIEMBRE 2023</t>
  </si>
  <si>
    <t>PROMEDIA EXCLUSIVAS PUBLICITARIAS SL</t>
  </si>
  <si>
    <t>B35705979</t>
  </si>
  <si>
    <t>SERVICIO DE DISEÑO Y MAQUETACIÓN DE PROPUESTA GRÁFICA PARA ANIMUNDO 2023.DESARROLLO KEY VISUAL, ADAPTACIONES, SEÑALÉTICA, CUÑA Y SPOT 40 HORAS - 67€</t>
  </si>
  <si>
    <t>SERVICIO DE DISEÑO Y MAQUETACIÓN DE PROPUESTA GRÁFICA PARA EXPOAGRO 2023.DESARROLLO KEY VISUAL, ADAPTACIONES, SEÑALÉTICA, CUÑA Y SPOT. 50 HORAS - 67€/HORA</t>
  </si>
  <si>
    <t>RADIODIFUSIÓN Y PUBLICIDAD DE CANARIAS SL</t>
  </si>
  <si>
    <t>B76044569</t>
  </si>
  <si>
    <t>SERVICIO DE EMISIÓN DE 18 CUÑAS DE RADIO EN LA EMISORA RADIO LAS PALMAS PARA LA CAMPAÑA EN MEDIOS DEL EVENTO EXPOBIENESTAR 23</t>
  </si>
  <si>
    <t>RAMÍREZ FERNÁNDEZ, GUILLERMO MANUEL</t>
  </si>
  <si>
    <t>44748822E</t>
  </si>
  <si>
    <t>HONORARIOS POR FACTORÍA CHEF EN FRUIT ATTRACTIÓN, DOS DÍAS EN EL STAND DE LA FERIA INCLUYE TRASLADOS, ALOJAMIENTO Y MATERIA PRIMA</t>
  </si>
  <si>
    <t>REPMAN CARRETILLAS, S.L.</t>
  </si>
  <si>
    <t>B76256536</t>
  </si>
  <si>
    <t>SERVICIO DE REPARACIÓN DE BRAZO ARTICULADO POR CAMBIO DE BATERÍA</t>
  </si>
  <si>
    <t>RIGUEIRO IACCARINO ANGELES</t>
  </si>
  <si>
    <t>14308357B</t>
  </si>
  <si>
    <t>SERVICIO DE PRESENTADORA DEL EVENTO Y PONENCIA  (55MINUTOS) EN EXPOBIENESTAR CANARIAS 23</t>
  </si>
  <si>
    <t>RIGUERO IACCARINO, ÁNGELES</t>
  </si>
  <si>
    <t>SERVICIO DE TALLER IMPARTIDO POR ANGIE RIGUEIRO EN JORNADA DE CUATRO HORAS DE DURACIÓN CON EL TÍTULO COMUNICACIÓN Y COACHING. APRENDIENDO A COMUNICAR EL 29 DE SEPTIEMBRE DE 2023</t>
  </si>
  <si>
    <t>RITA ANGHARAD TEJERA CAZALLA</t>
  </si>
  <si>
    <t>44736565R</t>
  </si>
  <si>
    <t xml:space="preserve">SUMINISTRO Y FABRICACIÓN NUEVO MUEBLE PABELLÓN 6 PARA ROTULACIÓN, POR NECESIDAD DE ALMACENAJE EN EL MUEBLE. </t>
  </si>
  <si>
    <t>SUMINISTRO 9 PIEZAS PARA REALIZAR RAMPA PARA COLOCARLA EN LA CARPA PARA SALVAR OBSTÁCULO EN EL SUELO.</t>
  </si>
  <si>
    <t>SUMINISTRO Y FABRICACIÓN DE BASE PARA PALETS PARA TARIMA CON ESTRUCTURA EN CUADRADILLOS GALVANIZADOS, PARA ALMACENAJE DE LAS TARIMAS PARA TRANSPORTARLAS CON FACILIDAD POR EL RECINO, EN EL ALMACÉN.</t>
  </si>
  <si>
    <t>RODRÍGUEZ VIERA, JUAN VALENTÍN</t>
  </si>
  <si>
    <t>52833901A</t>
  </si>
  <si>
    <t>PARTICIPACIÓN DEL ARTISTA FERNANDO GARCÍA EN EL ACTO CONMEMORATIVO FIESTAS DEL PINO 2023 EL 2 DE SEPTIEMBRE</t>
  </si>
  <si>
    <t>SAGRERA CANARIAS, S.A.</t>
  </si>
  <si>
    <t>A35022987</t>
  </si>
  <si>
    <t>SUMINISTRO DE SERRUCHOS PARA JARDINERÍA</t>
  </si>
  <si>
    <t>SANCHEZ MARICHAL AUDITORES SL</t>
  </si>
  <si>
    <t>B35586585</t>
  </si>
  <si>
    <t>SERVICIO DE AUDITORIA CUENTA JUSTIFICATIVA CANARIAS COMUNICA 2023</t>
  </si>
  <si>
    <t>SERVICIO DE AUDITORIA CUENTA JUSTIFICATIVA CANARIONA 2023</t>
  </si>
  <si>
    <t>SERVICIO DE AUDITORIA CUENTA JUSTIFICATIVA GCMEGUSTA 2023</t>
  </si>
  <si>
    <t>SANTANA RIVERO, EDGAR JUAN</t>
  </si>
  <si>
    <t>SERVICIO DE DISEÑO, PRODUCCIÓN Y ROTULACIÓN DE ESCALERAS ACCESO A PABELLÓN 5 PARA MOVELEC 2023, DEL 20 AL 22 DE OCTUBRE</t>
  </si>
  <si>
    <t>SANTIAGO MORO ALFREDO</t>
  </si>
  <si>
    <t>11950011Q</t>
  </si>
  <si>
    <t xml:space="preserve">SERVICIO DE HONORARIOS DE DIRECCION DE EJECUCIÓN MATERIAL DE LA OBRA; COORDINACIÓN DE SEGURIDAD Y SALUD DE LA OBRA PROYECTO DE REFORMA DE LA SALA DEL PALACIO DE CONGRESOS LOLA MASSIEU DE INFECAR (ANTIGUA SALA FELO MONZÓN) </t>
  </si>
  <si>
    <t>SANTROPÉ SERVICIOS Y EVENTOS, S.L.</t>
  </si>
  <si>
    <t>B76255967</t>
  </si>
  <si>
    <t>SERVICIO DE COFFEE EVENTO TURISMO GC BENELUX 28 DE SEPTIEMBRE 2023</t>
  </si>
  <si>
    <t>SHOW BUSINESS CANARIAS, S.L.</t>
  </si>
  <si>
    <t>B01980333</t>
  </si>
  <si>
    <t>EDICIÓN Y POSTPRODUCCION EN ESTUDIO, MASTERIZACIÓN Y GRABACIÓN MULTIPISTAS DEL PROGRAMA TVE "TENDERETE" EN LA PLAZA DEL PINO EL 4 DE SEPTIEMBRE DE 2023</t>
  </si>
  <si>
    <t>SIMAHTEL S.L</t>
  </si>
  <si>
    <t>B35201896</t>
  </si>
  <si>
    <t>SUMINISTRO EN RÉGIMEN DE ALQUILER DE MOBILIARIO  XXVII CATA INSULAR DE VINOS DE GC, 5 Y 6 DE JULIO 2023</t>
  </si>
  <si>
    <t>SOCIEDAD ESTATAL CORREOS Y TELÉGRAFOS, S.A, S.M.E</t>
  </si>
  <si>
    <t>A83052407</t>
  </si>
  <si>
    <t>SERVICIO DE PROMOCIÓN DE DIFERENTES EVENTOS MEDIANTE LA EMISIÓN EN LAS PANTALLAS UBICADAS EN LAS OFICINAS DE CORREOS (DEL 16 DE SEPTIEMBRE AL 31 DE DICIEMBRE)</t>
  </si>
  <si>
    <t>SOCIEDAD GENERAL DE AUTORES Y EDITORES (SGAE)</t>
  </si>
  <si>
    <t>34971342A</t>
  </si>
  <si>
    <t>SERVICIO DE DERECHOS MUSICALES DE FOLCLORE CANARIO ACTOS CONMEMORATIVOS DE LA FIESTA DEL PINO 2023 ENCUENTRO DE MUSICA
TERESA BOLIVAR</t>
  </si>
  <si>
    <t>SOL AGUIRRE, S.L.U</t>
  </si>
  <si>
    <t>0L718219L</t>
  </si>
  <si>
    <t>SERVICIO DE PONENCIA SOL AGUIRRE 1HORA Y 15 MIN. EL 28 DE SEPTIEMBRE EN EXPOBIENESTAR CANARIAS 2023</t>
  </si>
  <si>
    <t>SOLGENTIA CANARIAS SL</t>
  </si>
  <si>
    <t>B76167808</t>
  </si>
  <si>
    <t>SERVICIO PLAN DE MEDIOS PARA LA CAMPAÑA DE MOVELEC 23 EN  DIGITAL DEL 02 AL 21 DE OCTUBRE</t>
  </si>
  <si>
    <t>SORIA YERGA, SARA</t>
  </si>
  <si>
    <t>53001514S</t>
  </si>
  <si>
    <t>SERVICIO DE PONENCIA DE 45 MINUTOS Y PARTICIPACIÓN EN MESA REDONDA DURANTE LA CELEBRACIÓN DE MOVELEC 2023, DEL 20 AL 22 DE OCTUBRE</t>
  </si>
  <si>
    <t>STOP DIGITAL S.L.</t>
  </si>
  <si>
    <t>B67860957</t>
  </si>
  <si>
    <t>SUMINISTRO DE IMPRESIONES, MONTAJE Y ROTULACIÓN DEEP LEARN BIG DATA 2013, 17 AL 21 DE JULIO 2023</t>
  </si>
  <si>
    <t>SUMINISTROS SANTANA DOMINGUEZ, S.L.U.</t>
  </si>
  <si>
    <t>B76211390</t>
  </si>
  <si>
    <t>SUMINISTRO DE 1.000 LITROS DE GASOIL PARA LOS DIFERENTES VEHÍCULOS DEL RECINTO</t>
  </si>
  <si>
    <t>TRUJILLO HERNANDEZ, MATEO</t>
  </si>
  <si>
    <t>43751163B</t>
  </si>
  <si>
    <t>SERVICIO TRASLADO DE PONENTES EXPOBIENESTAR CANARIAS 2023</t>
  </si>
  <si>
    <t>USABI TEAM SL</t>
  </si>
  <si>
    <t>B76363423</t>
  </si>
  <si>
    <t>SERVICIO DE ACTUALIZACIÓN Y REDISEÑO DE LA WEB DE EXPOBIENESTAR CANARIAS 23 (40 HORAS-40€/HORA)</t>
  </si>
  <si>
    <t>SERVICIO DE ACTUALIZACIÓN Y REDISEÑO DE LA WEB DE MOVELEC 23 (60 HORAS-40€/HORA)</t>
  </si>
  <si>
    <t>SERVICIO INSTALACIÓN CERTIFICADO SSL PLANETA GRAN CANARIA (1 HORA-50€/HORA)</t>
  </si>
  <si>
    <t>SERVICIO INCIDENCIA URGENTE. INSTALACIÓN CERTFICADO SSL CANAGUA (1 HORA-50€)</t>
  </si>
  <si>
    <t>VERÓNICA GUILLÉN ARCHAMBAULT</t>
  </si>
  <si>
    <t>42860552Y</t>
  </si>
  <si>
    <t>VIAJES INSULAR, S.A</t>
  </si>
  <si>
    <t>A35004670</t>
  </si>
  <si>
    <t xml:space="preserve">SERVICIO DE VUELOS Y ALOJAMIENTOS DE PONENTES EXPOBIENESTAR LAURA CHICA GARCÍA, FRANCISCO ALCAIDE HERNÁNDEZ,RAFAEL BISQUERRA ALZINA, ALMUDENA CID TOSTADO Y REPRESENTANTE GERARDO GRACÍA BERODIA Y ANGELES RIGUEIRO IACCARINO EN EXPOBIENESTAR 2023	
, </t>
  </si>
  <si>
    <t>SERVICIO DE VUELO Y ALOJAMIENTO DE MARIA SOLEDAD AGUIRRE PONENTE Y SU AGENTE AINHOA HERNANDEZ PARA EL EVENTO EXPOBIENESTAR CANARIAS 27,28 Y 29 SEPTIEMBRE 2023</t>
  </si>
  <si>
    <t>VIAJES INSULAR, S.A.</t>
  </si>
  <si>
    <t>BILLETES DE AVIÓN PARA CRISTINA FARIÑA Y ANA COSIO PARA ASISTIR A FRUIT ATTRACION 2023 EN IFEMA. ANA COSIO ES PEROSNAL DE APOYO EN LA GESTIÓN Y COORDINACIÓN DE LA FERIA FRUIT ATTRACION Y CRISTINA FARIÑA ES LA PERSONA DE COMUNICACIÓN DESIGNADA POR SECTOR PRIMARIO Y QUE CUBRIRÁ EL EVENTO EN RRSS</t>
  </si>
  <si>
    <t>SERVICIO DE ALOJAMIENTO PARA CRISTINA FARIÑA Y ANA COSIO PARA ASISTIR A FRUIT ATTRACION 2023 EN IFEMA. ANA COSIO ES PEROSNAL DE APOYO EN LA GESTIÓN Y COORDINACIÓN DE LA FERIA FRUIT ATTRACION Y CRISTINA FARIÑA ES LA PERSONA DE COMUNICACIÓN DESIGNADA POR SECTOR PRIMARIO Y QUE CUBRIRÁ EL EVENTO EN RRSS</t>
  </si>
  <si>
    <t>VINTIA CATERING, S.L</t>
  </si>
  <si>
    <t>B35916634</t>
  </si>
  <si>
    <t>SERVICIO CORNER DE MOJITOS Y RON MIEL 21 DE SEPTIEMBRE 2023 DE 17H15 A 18H00 CON MOTIVO DE NAVALIA 23 (21-22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</si>
</sst>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1"/>
    </font>
    <font>
      <b/>
      <sz val="11"/>
      <color theme="0"/>
      <name val="Calibri"/>
      <family val="2"/>
      <scheme val="minor"/>
    </font>
    <font>
      <sz val="11"/>
      <name val="Karla"/>
      <family val="2"/>
    </font>
    <font>
      <sz val="12"/>
      <name val="Karla"/>
      <family val="2"/>
    </font>
    <font>
      <b/>
      <sz val="10"/>
      <name val="Karla"/>
      <family val="2"/>
    </font>
    <font>
      <sz val="10"/>
      <name val="Karla"/>
      <family val="2"/>
    </font>
    <font>
      <b/>
      <sz val="12"/>
      <name val="Karla"/>
      <family val="2"/>
    </font>
    <font>
      <sz val="9"/>
      <color indexed="81"/>
      <name val="Tahoma"/>
      <family val="2"/>
    </font>
  </fonts>
  <fills count="8">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patternFill>
    </fill>
    <fill>
      <patternFill patternType="solid">
        <fgColor theme="0"/>
        <bgColor rgb="FFF2F2F2"/>
      </patternFill>
    </fill>
    <fill>
      <patternFill patternType="solid">
        <fgColor theme="0"/>
        <bgColor rgb="FFFFF2CC"/>
      </patternFill>
    </fill>
    <fill>
      <patternFill patternType="solid">
        <fgColor theme="0"/>
        <bgColor rgb="FFFFE699"/>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double">
        <color rgb="FF3F3F3F"/>
      </top>
      <bottom style="medium">
        <color indexed="64"/>
      </bottom>
      <diagonal/>
    </border>
    <border>
      <left style="double">
        <color rgb="FF3F3F3F"/>
      </left>
      <right/>
      <top style="double">
        <color rgb="FF3F3F3F"/>
      </top>
      <bottom style="medium">
        <color indexed="64"/>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top style="thin">
        <color theme="8" tint="0.39997558519241921"/>
      </top>
      <bottom style="thin">
        <color theme="4"/>
      </bottom>
      <diagonal/>
    </border>
  </borders>
  <cellStyleXfs count="2">
    <xf numFmtId="0" fontId="0" fillId="0" borderId="0"/>
    <xf numFmtId="0" fontId="1" fillId="2" borderId="1" applyNumberFormat="0" applyAlignment="0" applyProtection="0"/>
  </cellStyleXfs>
  <cellXfs count="29">
    <xf numFmtId="0" fontId="0" fillId="0" borderId="0" xfId="0"/>
    <xf numFmtId="0" fontId="2" fillId="3" borderId="0" xfId="0" applyFont="1" applyFill="1"/>
    <xf numFmtId="0" fontId="3" fillId="3" borderId="0" xfId="0" applyFont="1" applyFill="1" applyAlignment="1">
      <alignment horizontal="center"/>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5" fillId="4" borderId="3" xfId="1" applyFont="1" applyFill="1" applyBorder="1" applyAlignment="1">
      <alignment horizontal="center" vertical="center" wrapText="1"/>
    </xf>
    <xf numFmtId="49" fontId="4" fillId="4" borderId="3" xfId="1" applyNumberFormat="1" applyFont="1" applyFill="1" applyBorder="1" applyAlignment="1">
      <alignment horizontal="center" vertical="center" wrapText="1"/>
    </xf>
    <xf numFmtId="3" fontId="6" fillId="4" borderId="3" xfId="1" applyNumberFormat="1" applyFont="1" applyFill="1" applyBorder="1" applyAlignment="1">
      <alignment horizontal="center" vertical="center" wrapText="1"/>
    </xf>
    <xf numFmtId="0" fontId="4" fillId="4" borderId="3" xfId="1" applyFont="1" applyFill="1" applyBorder="1" applyAlignment="1">
      <alignment horizontal="left" vertical="center" wrapText="1"/>
    </xf>
    <xf numFmtId="4" fontId="4" fillId="4" borderId="3" xfId="1" applyNumberFormat="1" applyFont="1" applyFill="1" applyBorder="1" applyAlignment="1">
      <alignment horizontal="center" vertical="center" wrapText="1"/>
    </xf>
    <xf numFmtId="0" fontId="5" fillId="5" borderId="4" xfId="0" applyFont="1" applyFill="1" applyBorder="1"/>
    <xf numFmtId="0" fontId="5" fillId="5" borderId="5" xfId="0" applyFont="1" applyFill="1" applyBorder="1"/>
    <xf numFmtId="0" fontId="5" fillId="5" borderId="5" xfId="0" applyFont="1" applyFill="1" applyBorder="1" applyAlignment="1">
      <alignment horizontal="center"/>
    </xf>
    <xf numFmtId="3" fontId="3" fillId="5" borderId="5" xfId="0" applyNumberFormat="1" applyFont="1" applyFill="1" applyBorder="1" applyAlignment="1">
      <alignment horizontal="center"/>
    </xf>
    <xf numFmtId="14" fontId="5" fillId="5" borderId="5" xfId="0" applyNumberFormat="1" applyFont="1" applyFill="1" applyBorder="1"/>
    <xf numFmtId="0" fontId="5" fillId="5" borderId="5" xfId="0" applyFont="1" applyFill="1" applyBorder="1" applyAlignment="1">
      <alignment horizontal="left" vertical="center" wrapText="1"/>
    </xf>
    <xf numFmtId="4" fontId="5" fillId="5" borderId="5" xfId="0" applyNumberFormat="1" applyFont="1" applyFill="1" applyBorder="1" applyAlignment="1">
      <alignment horizontal="right"/>
    </xf>
    <xf numFmtId="4" fontId="4" fillId="5" borderId="5" xfId="0" applyNumberFormat="1" applyFont="1" applyFill="1" applyBorder="1" applyAlignment="1">
      <alignment horizontal="right"/>
    </xf>
    <xf numFmtId="1" fontId="5" fillId="6" borderId="5" xfId="0" applyNumberFormat="1" applyFont="1" applyFill="1" applyBorder="1" applyAlignment="1">
      <alignment horizontal="center"/>
    </xf>
    <xf numFmtId="0" fontId="5" fillId="7" borderId="5" xfId="0" applyFont="1" applyFill="1" applyBorder="1"/>
    <xf numFmtId="0" fontId="5" fillId="5" borderId="6" xfId="0" applyFont="1" applyFill="1" applyBorder="1"/>
    <xf numFmtId="0" fontId="5" fillId="5" borderId="6" xfId="0" applyFont="1" applyFill="1" applyBorder="1" applyAlignment="1">
      <alignment horizontal="center"/>
    </xf>
    <xf numFmtId="14" fontId="5" fillId="5" borderId="6" xfId="0" applyNumberFormat="1" applyFont="1" applyFill="1" applyBorder="1"/>
    <xf numFmtId="0" fontId="5" fillId="5" borderId="6" xfId="0" applyFont="1" applyFill="1" applyBorder="1" applyAlignment="1">
      <alignment horizontal="left" vertical="center" wrapText="1"/>
    </xf>
    <xf numFmtId="4" fontId="5" fillId="5" borderId="6" xfId="0" applyNumberFormat="1" applyFont="1" applyFill="1" applyBorder="1" applyAlignment="1">
      <alignment horizontal="right"/>
    </xf>
    <xf numFmtId="1" fontId="5" fillId="6" borderId="6" xfId="0" applyNumberFormat="1" applyFont="1" applyFill="1" applyBorder="1" applyAlignment="1">
      <alignment horizontal="center"/>
    </xf>
    <xf numFmtId="0" fontId="5" fillId="7" borderId="6" xfId="0" applyFont="1" applyFill="1" applyBorder="1"/>
    <xf numFmtId="3" fontId="5" fillId="6" borderId="5" xfId="0" applyNumberFormat="1" applyFont="1" applyFill="1" applyBorder="1" applyAlignment="1">
      <alignment horizontal="center"/>
    </xf>
    <xf numFmtId="0" fontId="5" fillId="3" borderId="5" xfId="0" applyFont="1" applyFill="1" applyBorder="1"/>
  </cellXfs>
  <cellStyles count="2">
    <cellStyle name="Celda de comprobación"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Pablo González Cervantes" id="{33C4F39E-B7E5-402D-B32E-17C8618E87C9}" userId="pablo.gonzalez@infecar.es" providerId="PeoplePicker"/>
  <person displayName="Víctor Díaz Viera" id="{8094D0CC-2A54-4DA6-9358-E76004E80AF4}" userId="S::victordiaz@infecar.onmicrosoft.com::d4779b40-4ba3-4a44-9acf-5bd34f78aa5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64" dT="2021-10-25T12:53:23.72" personId="{8094D0CC-2A54-4DA6-9358-E76004E80AF4}" id="{A85536C4-DF7C-48D0-8AEA-D8731B2031F1}">
    <text>@Pablo González Cervantes llamame por tfno y lo vemos</text>
    <mentions>
      <mention mentionpersonId="{33C4F39E-B7E5-402D-B32E-17C8618E87C9}" mentionId="{2580E7FC-99BB-4022-B8FE-3B105724D8B7}" startIndex="0" length="25"/>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9A8D-E7A5-4139-90E6-FD014A4DF5CC}">
  <sheetPr>
    <tabColor theme="9" tint="0.39997558519241921"/>
  </sheetPr>
  <dimension ref="B1:M200"/>
  <sheetViews>
    <sheetView tabSelected="1" workbookViewId="0">
      <selection activeCell="B2" sqref="B2:M2"/>
    </sheetView>
  </sheetViews>
  <sheetFormatPr baseColWidth="10" defaultRowHeight="15" customHeight="1" x14ac:dyDescent="0.25"/>
  <cols>
    <col min="1" max="1" width="6.140625" style="1" customWidth="1"/>
    <col min="2" max="2" width="9" style="1" customWidth="1"/>
    <col min="3" max="3" width="7.42578125" style="1" customWidth="1"/>
    <col min="4" max="4" width="60.28515625" style="1" customWidth="1"/>
    <col min="5" max="5" width="11.42578125" style="1" customWidth="1"/>
    <col min="6" max="6" width="10.85546875" style="2" customWidth="1"/>
    <col min="7" max="7" width="19.140625" style="1" customWidth="1"/>
    <col min="8" max="8" width="223.7109375" style="1" customWidth="1"/>
    <col min="9" max="9" width="18.28515625" style="1" bestFit="1" customWidth="1"/>
    <col min="10" max="10" width="14.42578125" style="1" bestFit="1" customWidth="1"/>
    <col min="11" max="11" width="14.140625" style="1" customWidth="1"/>
    <col min="12" max="12" width="21.28515625" style="1" customWidth="1"/>
    <col min="13" max="16384" width="11.42578125" style="1"/>
  </cols>
  <sheetData>
    <row r="1" spans="2:13" ht="15" customHeight="1" thickBot="1" x14ac:dyDescent="0.3"/>
    <row r="2" spans="2:13" ht="31.5" customHeight="1" thickTop="1" thickBot="1" x14ac:dyDescent="0.3">
      <c r="B2" s="3" t="s">
        <v>0</v>
      </c>
      <c r="C2" s="4" t="s">
        <v>1</v>
      </c>
      <c r="D2" s="5" t="s">
        <v>2</v>
      </c>
      <c r="E2" s="6" t="s">
        <v>3</v>
      </c>
      <c r="F2" s="7" t="s">
        <v>4</v>
      </c>
      <c r="G2" s="4" t="s">
        <v>5</v>
      </c>
      <c r="H2" s="8" t="s">
        <v>6</v>
      </c>
      <c r="I2" s="9" t="s">
        <v>7</v>
      </c>
      <c r="J2" s="9" t="s">
        <v>8</v>
      </c>
      <c r="K2" s="9" t="s">
        <v>9</v>
      </c>
      <c r="L2" s="4" t="s">
        <v>10</v>
      </c>
      <c r="M2" s="4" t="s">
        <v>11</v>
      </c>
    </row>
    <row r="3" spans="2:13" ht="15" customHeight="1" x14ac:dyDescent="0.25">
      <c r="B3" s="10">
        <v>230172</v>
      </c>
      <c r="C3" s="11">
        <v>2023</v>
      </c>
      <c r="D3" s="11" t="s">
        <v>12</v>
      </c>
      <c r="E3" s="12" t="s">
        <v>13</v>
      </c>
      <c r="F3" s="13">
        <v>7</v>
      </c>
      <c r="G3" s="14" t="s">
        <v>14</v>
      </c>
      <c r="H3" s="15" t="s">
        <v>15</v>
      </c>
      <c r="I3" s="16">
        <v>5680</v>
      </c>
      <c r="J3" s="16">
        <v>397.6</v>
      </c>
      <c r="K3" s="17">
        <f>+I3+J3</f>
        <v>6077.6</v>
      </c>
      <c r="L3" s="18">
        <v>30</v>
      </c>
      <c r="M3" s="19" t="s">
        <v>16</v>
      </c>
    </row>
    <row r="4" spans="2:13" ht="15" customHeight="1" x14ac:dyDescent="0.25">
      <c r="B4" s="10">
        <v>231142</v>
      </c>
      <c r="C4" s="11">
        <v>2023</v>
      </c>
      <c r="D4" s="11" t="s">
        <v>17</v>
      </c>
      <c r="E4" s="12" t="s">
        <v>18</v>
      </c>
      <c r="F4" s="13">
        <v>7</v>
      </c>
      <c r="G4" s="14" t="s">
        <v>14</v>
      </c>
      <c r="H4" s="15" t="s">
        <v>19</v>
      </c>
      <c r="I4" s="16">
        <v>4000</v>
      </c>
      <c r="J4" s="16"/>
      <c r="K4" s="17">
        <f>+I4+J4</f>
        <v>4000</v>
      </c>
      <c r="L4" s="18">
        <v>365</v>
      </c>
      <c r="M4" s="19" t="s">
        <v>16</v>
      </c>
    </row>
    <row r="5" spans="2:13" ht="15" customHeight="1" x14ac:dyDescent="0.25">
      <c r="B5" s="10">
        <v>231137</v>
      </c>
      <c r="C5" s="11">
        <v>2023</v>
      </c>
      <c r="D5" s="11" t="s">
        <v>20</v>
      </c>
      <c r="E5" s="12" t="s">
        <v>21</v>
      </c>
      <c r="F5" s="13">
        <v>7</v>
      </c>
      <c r="G5" s="14" t="s">
        <v>14</v>
      </c>
      <c r="H5" s="15" t="s">
        <v>22</v>
      </c>
      <c r="I5" s="16">
        <v>25.07</v>
      </c>
      <c r="J5" s="16">
        <v>0.94</v>
      </c>
      <c r="K5" s="17">
        <f>+I5+J5</f>
        <v>26.01</v>
      </c>
      <c r="L5" s="18">
        <v>1</v>
      </c>
      <c r="M5" s="19" t="s">
        <v>23</v>
      </c>
    </row>
    <row r="6" spans="2:13" ht="15" customHeight="1" x14ac:dyDescent="0.25">
      <c r="B6" s="10">
        <v>230856</v>
      </c>
      <c r="C6" s="11">
        <v>2023</v>
      </c>
      <c r="D6" s="11" t="s">
        <v>24</v>
      </c>
      <c r="E6" s="12" t="s">
        <v>21</v>
      </c>
      <c r="F6" s="13">
        <v>7</v>
      </c>
      <c r="G6" s="14" t="s">
        <v>14</v>
      </c>
      <c r="H6" s="15" t="s">
        <v>25</v>
      </c>
      <c r="I6" s="16">
        <v>42</v>
      </c>
      <c r="J6" s="16">
        <f>+I6*0.07</f>
        <v>2.9400000000000004</v>
      </c>
      <c r="K6" s="17">
        <f>+I6+J6</f>
        <v>44.94</v>
      </c>
      <c r="L6" s="18">
        <v>5</v>
      </c>
      <c r="M6" s="19" t="s">
        <v>23</v>
      </c>
    </row>
    <row r="7" spans="2:13" ht="15" customHeight="1" x14ac:dyDescent="0.25">
      <c r="B7" s="10">
        <v>231194</v>
      </c>
      <c r="C7" s="11">
        <v>2023</v>
      </c>
      <c r="D7" s="11" t="s">
        <v>24</v>
      </c>
      <c r="E7" s="12" t="s">
        <v>21</v>
      </c>
      <c r="F7" s="13">
        <v>7</v>
      </c>
      <c r="G7" s="14" t="s">
        <v>14</v>
      </c>
      <c r="H7" s="15" t="s">
        <v>26</v>
      </c>
      <c r="I7" s="16">
        <v>308.7</v>
      </c>
      <c r="J7" s="16">
        <v>9.43</v>
      </c>
      <c r="K7" s="17">
        <f>+I7+J7</f>
        <v>318.13</v>
      </c>
      <c r="L7" s="18">
        <v>5</v>
      </c>
      <c r="M7" s="19" t="s">
        <v>23</v>
      </c>
    </row>
    <row r="8" spans="2:13" ht="15" customHeight="1" x14ac:dyDescent="0.25">
      <c r="B8" s="10">
        <v>231291</v>
      </c>
      <c r="C8" s="11">
        <v>2023</v>
      </c>
      <c r="D8" s="11" t="s">
        <v>24</v>
      </c>
      <c r="E8" s="12" t="s">
        <v>21</v>
      </c>
      <c r="F8" s="13">
        <v>9</v>
      </c>
      <c r="G8" s="14" t="s">
        <v>14</v>
      </c>
      <c r="H8" s="15" t="s">
        <v>27</v>
      </c>
      <c r="I8" s="16">
        <v>46.5</v>
      </c>
      <c r="J8" s="16">
        <v>0.7</v>
      </c>
      <c r="K8" s="17">
        <f>+I8+J8</f>
        <v>47.2</v>
      </c>
      <c r="L8" s="18">
        <v>1</v>
      </c>
      <c r="M8" s="19" t="s">
        <v>23</v>
      </c>
    </row>
    <row r="9" spans="2:13" ht="15" customHeight="1" x14ac:dyDescent="0.25">
      <c r="B9" s="10">
        <v>231336</v>
      </c>
      <c r="C9" s="11">
        <v>2023</v>
      </c>
      <c r="D9" s="11" t="s">
        <v>24</v>
      </c>
      <c r="E9" s="12" t="s">
        <v>21</v>
      </c>
      <c r="F9" s="13">
        <v>9</v>
      </c>
      <c r="G9" s="14" t="s">
        <v>14</v>
      </c>
      <c r="H9" s="15" t="s">
        <v>28</v>
      </c>
      <c r="I9" s="16">
        <v>83.68</v>
      </c>
      <c r="J9" s="16">
        <v>2.61</v>
      </c>
      <c r="K9" s="17">
        <f>+I9+J9</f>
        <v>86.29</v>
      </c>
      <c r="L9" s="18">
        <v>2</v>
      </c>
      <c r="M9" s="19" t="s">
        <v>23</v>
      </c>
    </row>
    <row r="10" spans="2:13" ht="15" customHeight="1" x14ac:dyDescent="0.25">
      <c r="B10" s="10">
        <v>231337</v>
      </c>
      <c r="C10" s="11">
        <v>2023</v>
      </c>
      <c r="D10" s="11" t="s">
        <v>29</v>
      </c>
      <c r="E10" s="12" t="s">
        <v>30</v>
      </c>
      <c r="F10" s="13">
        <v>9</v>
      </c>
      <c r="G10" s="14" t="s">
        <v>14</v>
      </c>
      <c r="H10" s="15" t="s">
        <v>31</v>
      </c>
      <c r="I10" s="16">
        <v>1080</v>
      </c>
      <c r="J10" s="16">
        <v>75.599999999999994</v>
      </c>
      <c r="K10" s="17">
        <f>+I10+J10</f>
        <v>1155.5999999999999</v>
      </c>
      <c r="L10" s="18">
        <v>2</v>
      </c>
      <c r="M10" s="19" t="s">
        <v>16</v>
      </c>
    </row>
    <row r="11" spans="2:13" ht="15" customHeight="1" x14ac:dyDescent="0.25">
      <c r="B11" s="10">
        <v>231232</v>
      </c>
      <c r="C11" s="11">
        <v>2023</v>
      </c>
      <c r="D11" s="11" t="s">
        <v>32</v>
      </c>
      <c r="E11" s="12" t="s">
        <v>33</v>
      </c>
      <c r="F11" s="13">
        <v>7</v>
      </c>
      <c r="G11" s="14" t="s">
        <v>14</v>
      </c>
      <c r="H11" s="15" t="s">
        <v>34</v>
      </c>
      <c r="I11" s="16">
        <v>1575</v>
      </c>
      <c r="J11" s="16">
        <v>110.25000000000001</v>
      </c>
      <c r="K11" s="17">
        <f>+I11+J11</f>
        <v>1685.25</v>
      </c>
      <c r="L11" s="18">
        <v>365</v>
      </c>
      <c r="M11" s="19" t="s">
        <v>16</v>
      </c>
    </row>
    <row r="12" spans="2:13" ht="15" customHeight="1" x14ac:dyDescent="0.25">
      <c r="B12" s="10">
        <v>231158</v>
      </c>
      <c r="C12" s="11">
        <v>2023</v>
      </c>
      <c r="D12" s="11" t="s">
        <v>35</v>
      </c>
      <c r="E12" s="12" t="s">
        <v>36</v>
      </c>
      <c r="F12" s="13">
        <v>7</v>
      </c>
      <c r="G12" s="14" t="s">
        <v>14</v>
      </c>
      <c r="H12" s="15" t="s">
        <v>37</v>
      </c>
      <c r="I12" s="16">
        <v>3500</v>
      </c>
      <c r="J12" s="16"/>
      <c r="K12" s="17">
        <f>+I12+J12</f>
        <v>3500</v>
      </c>
      <c r="L12" s="18">
        <v>1</v>
      </c>
      <c r="M12" s="19" t="s">
        <v>16</v>
      </c>
    </row>
    <row r="13" spans="2:13" ht="15" customHeight="1" x14ac:dyDescent="0.25">
      <c r="B13" s="10">
        <v>231185</v>
      </c>
      <c r="C13" s="11">
        <v>2023</v>
      </c>
      <c r="D13" s="20" t="s">
        <v>38</v>
      </c>
      <c r="E13" s="21" t="s">
        <v>39</v>
      </c>
      <c r="F13" s="13">
        <v>9</v>
      </c>
      <c r="G13" s="14" t="s">
        <v>14</v>
      </c>
      <c r="H13" s="15" t="s">
        <v>40</v>
      </c>
      <c r="I13" s="16">
        <v>1510</v>
      </c>
      <c r="J13" s="16">
        <v>105.7</v>
      </c>
      <c r="K13" s="17">
        <f>+I13+J13</f>
        <v>1615.7</v>
      </c>
      <c r="L13" s="18">
        <v>1</v>
      </c>
      <c r="M13" s="19" t="s">
        <v>16</v>
      </c>
    </row>
    <row r="14" spans="2:13" ht="15" customHeight="1" x14ac:dyDescent="0.25">
      <c r="B14" s="10">
        <v>231201</v>
      </c>
      <c r="C14" s="11">
        <v>2023</v>
      </c>
      <c r="D14" s="11" t="s">
        <v>41</v>
      </c>
      <c r="E14" s="12" t="s">
        <v>42</v>
      </c>
      <c r="F14" s="13">
        <v>7</v>
      </c>
      <c r="G14" s="14" t="s">
        <v>14</v>
      </c>
      <c r="H14" s="15" t="s">
        <v>43</v>
      </c>
      <c r="I14" s="16">
        <v>7236.84</v>
      </c>
      <c r="J14" s="16">
        <v>506.58</v>
      </c>
      <c r="K14" s="17">
        <f>+I14+J14</f>
        <v>7743.42</v>
      </c>
      <c r="L14" s="18">
        <v>1</v>
      </c>
      <c r="M14" s="19" t="s">
        <v>16</v>
      </c>
    </row>
    <row r="15" spans="2:13" ht="15" customHeight="1" x14ac:dyDescent="0.25">
      <c r="B15" s="10">
        <v>231277</v>
      </c>
      <c r="C15" s="11">
        <v>2023</v>
      </c>
      <c r="D15" s="11" t="s">
        <v>44</v>
      </c>
      <c r="E15" s="12" t="s">
        <v>45</v>
      </c>
      <c r="F15" s="13">
        <v>9</v>
      </c>
      <c r="G15" s="14" t="s">
        <v>14</v>
      </c>
      <c r="H15" s="15" t="s">
        <v>46</v>
      </c>
      <c r="I15" s="16">
        <v>715.5</v>
      </c>
      <c r="J15" s="16">
        <v>50.09</v>
      </c>
      <c r="K15" s="17">
        <f>+I15+J15</f>
        <v>765.59</v>
      </c>
      <c r="L15" s="18">
        <v>2</v>
      </c>
      <c r="M15" s="19" t="s">
        <v>16</v>
      </c>
    </row>
    <row r="16" spans="2:13" ht="15" customHeight="1" x14ac:dyDescent="0.25">
      <c r="B16" s="10">
        <v>231396</v>
      </c>
      <c r="C16" s="11">
        <v>2023</v>
      </c>
      <c r="D16" s="11" t="s">
        <v>47</v>
      </c>
      <c r="E16" s="12" t="s">
        <v>48</v>
      </c>
      <c r="F16" s="13">
        <v>9</v>
      </c>
      <c r="G16" s="14" t="s">
        <v>14</v>
      </c>
      <c r="H16" s="15" t="s">
        <v>49</v>
      </c>
      <c r="I16" s="16">
        <v>1151.93</v>
      </c>
      <c r="J16" s="16">
        <v>48.96</v>
      </c>
      <c r="K16" s="17">
        <f>+I16+J16</f>
        <v>1200.8900000000001</v>
      </c>
      <c r="L16" s="18">
        <v>1</v>
      </c>
      <c r="M16" s="19" t="s">
        <v>23</v>
      </c>
    </row>
    <row r="17" spans="2:13" ht="15" customHeight="1" x14ac:dyDescent="0.25">
      <c r="B17" s="10">
        <v>231402</v>
      </c>
      <c r="C17" s="11">
        <v>2023</v>
      </c>
      <c r="D17" s="11" t="s">
        <v>47</v>
      </c>
      <c r="E17" s="12" t="s">
        <v>48</v>
      </c>
      <c r="F17" s="13">
        <v>9</v>
      </c>
      <c r="G17" s="14" t="s">
        <v>14</v>
      </c>
      <c r="H17" s="15" t="s">
        <v>50</v>
      </c>
      <c r="I17" s="16">
        <v>753.59</v>
      </c>
      <c r="J17" s="16">
        <v>32.21</v>
      </c>
      <c r="K17" s="17">
        <f>+I17+J17</f>
        <v>785.80000000000007</v>
      </c>
      <c r="L17" s="18">
        <v>1</v>
      </c>
      <c r="M17" s="19" t="s">
        <v>23</v>
      </c>
    </row>
    <row r="18" spans="2:13" ht="15" customHeight="1" x14ac:dyDescent="0.25">
      <c r="B18" s="10">
        <v>231047</v>
      </c>
      <c r="C18" s="11">
        <v>2023</v>
      </c>
      <c r="D18" s="11" t="s">
        <v>51</v>
      </c>
      <c r="E18" s="12" t="s">
        <v>52</v>
      </c>
      <c r="F18" s="13">
        <v>7</v>
      </c>
      <c r="G18" s="14" t="s">
        <v>14</v>
      </c>
      <c r="H18" s="15" t="s">
        <v>53</v>
      </c>
      <c r="I18" s="16">
        <v>85.9</v>
      </c>
      <c r="J18" s="16">
        <v>6.01</v>
      </c>
      <c r="K18" s="17">
        <f>+I18+J18</f>
        <v>91.910000000000011</v>
      </c>
      <c r="L18" s="18">
        <v>1</v>
      </c>
      <c r="M18" s="19" t="s">
        <v>16</v>
      </c>
    </row>
    <row r="19" spans="2:13" ht="15" customHeight="1" x14ac:dyDescent="0.25">
      <c r="B19" s="10">
        <v>231108</v>
      </c>
      <c r="C19" s="11">
        <v>2023</v>
      </c>
      <c r="D19" s="11" t="s">
        <v>51</v>
      </c>
      <c r="E19" s="12" t="s">
        <v>52</v>
      </c>
      <c r="F19" s="13">
        <v>7</v>
      </c>
      <c r="G19" s="14" t="s">
        <v>14</v>
      </c>
      <c r="H19" s="15" t="s">
        <v>54</v>
      </c>
      <c r="I19" s="16">
        <v>539.48</v>
      </c>
      <c r="J19" s="16">
        <v>37.76</v>
      </c>
      <c r="K19" s="17">
        <f>+I19+J19</f>
        <v>577.24</v>
      </c>
      <c r="L19" s="18">
        <v>1</v>
      </c>
      <c r="M19" s="19" t="s">
        <v>16</v>
      </c>
    </row>
    <row r="20" spans="2:13" ht="15" customHeight="1" x14ac:dyDescent="0.25">
      <c r="B20" s="10">
        <v>231109</v>
      </c>
      <c r="C20" s="11">
        <v>2023</v>
      </c>
      <c r="D20" s="11" t="s">
        <v>51</v>
      </c>
      <c r="E20" s="12" t="s">
        <v>52</v>
      </c>
      <c r="F20" s="13">
        <v>7</v>
      </c>
      <c r="G20" s="14" t="s">
        <v>14</v>
      </c>
      <c r="H20" s="15" t="s">
        <v>55</v>
      </c>
      <c r="I20" s="16">
        <v>269.88</v>
      </c>
      <c r="J20" s="16">
        <v>18.89</v>
      </c>
      <c r="K20" s="17">
        <f>+I20+J20</f>
        <v>288.77</v>
      </c>
      <c r="L20" s="18">
        <v>1</v>
      </c>
      <c r="M20" s="19" t="s">
        <v>16</v>
      </c>
    </row>
    <row r="21" spans="2:13" ht="15" customHeight="1" x14ac:dyDescent="0.25">
      <c r="B21" s="10">
        <v>231111</v>
      </c>
      <c r="C21" s="11">
        <v>2023</v>
      </c>
      <c r="D21" s="11" t="s">
        <v>51</v>
      </c>
      <c r="E21" s="12" t="s">
        <v>52</v>
      </c>
      <c r="F21" s="13">
        <v>7</v>
      </c>
      <c r="G21" s="14" t="s">
        <v>14</v>
      </c>
      <c r="H21" s="15" t="s">
        <v>56</v>
      </c>
      <c r="I21" s="16">
        <v>453.72</v>
      </c>
      <c r="J21" s="16">
        <v>31.76</v>
      </c>
      <c r="K21" s="17">
        <f>+I21+J21</f>
        <v>485.48</v>
      </c>
      <c r="L21" s="18">
        <v>1</v>
      </c>
      <c r="M21" s="19" t="s">
        <v>16</v>
      </c>
    </row>
    <row r="22" spans="2:13" ht="15" customHeight="1" x14ac:dyDescent="0.25">
      <c r="B22" s="10">
        <v>231112</v>
      </c>
      <c r="C22" s="11">
        <v>2023</v>
      </c>
      <c r="D22" s="11" t="s">
        <v>51</v>
      </c>
      <c r="E22" s="12" t="s">
        <v>52</v>
      </c>
      <c r="F22" s="13">
        <v>7</v>
      </c>
      <c r="G22" s="14" t="s">
        <v>14</v>
      </c>
      <c r="H22" s="15" t="s">
        <v>57</v>
      </c>
      <c r="I22" s="16">
        <v>137.41</v>
      </c>
      <c r="J22" s="16">
        <v>9.6199999999999992</v>
      </c>
      <c r="K22" s="17">
        <f>+I22+J22</f>
        <v>147.03</v>
      </c>
      <c r="L22" s="18">
        <v>1</v>
      </c>
      <c r="M22" s="19" t="s">
        <v>16</v>
      </c>
    </row>
    <row r="23" spans="2:13" ht="15" customHeight="1" x14ac:dyDescent="0.25">
      <c r="B23" s="10">
        <v>231113</v>
      </c>
      <c r="C23" s="11">
        <v>2023</v>
      </c>
      <c r="D23" s="11" t="s">
        <v>51</v>
      </c>
      <c r="E23" s="12" t="s">
        <v>52</v>
      </c>
      <c r="F23" s="13">
        <v>7</v>
      </c>
      <c r="G23" s="14" t="s">
        <v>14</v>
      </c>
      <c r="H23" s="15" t="s">
        <v>58</v>
      </c>
      <c r="I23" s="16">
        <v>293.81</v>
      </c>
      <c r="J23" s="16">
        <v>20.57</v>
      </c>
      <c r="K23" s="17">
        <f>+I23+J23</f>
        <v>314.38</v>
      </c>
      <c r="L23" s="18">
        <v>1</v>
      </c>
      <c r="M23" s="19" t="s">
        <v>16</v>
      </c>
    </row>
    <row r="24" spans="2:13" ht="15" customHeight="1" x14ac:dyDescent="0.25">
      <c r="B24" s="10">
        <v>231258</v>
      </c>
      <c r="C24" s="11">
        <v>2023</v>
      </c>
      <c r="D24" s="11" t="s">
        <v>51</v>
      </c>
      <c r="E24" s="12" t="s">
        <v>52</v>
      </c>
      <c r="F24" s="13">
        <v>7</v>
      </c>
      <c r="G24" s="14" t="s">
        <v>14</v>
      </c>
      <c r="H24" s="15" t="s">
        <v>59</v>
      </c>
      <c r="I24" s="16">
        <v>635.82000000000005</v>
      </c>
      <c r="J24" s="16">
        <v>44.51</v>
      </c>
      <c r="K24" s="17">
        <f>+I24+J24</f>
        <v>680.33</v>
      </c>
      <c r="L24" s="18">
        <v>1</v>
      </c>
      <c r="M24" s="19" t="s">
        <v>16</v>
      </c>
    </row>
    <row r="25" spans="2:13" ht="15" customHeight="1" x14ac:dyDescent="0.25">
      <c r="B25" s="10">
        <v>231295</v>
      </c>
      <c r="C25" s="11">
        <v>2023</v>
      </c>
      <c r="D25" s="11" t="s">
        <v>51</v>
      </c>
      <c r="E25" s="12" t="s">
        <v>52</v>
      </c>
      <c r="F25" s="13">
        <v>9</v>
      </c>
      <c r="G25" s="14" t="s">
        <v>14</v>
      </c>
      <c r="H25" s="15" t="s">
        <v>60</v>
      </c>
      <c r="I25" s="16">
        <v>893.18</v>
      </c>
      <c r="J25" s="16">
        <v>62.52</v>
      </c>
      <c r="K25" s="17">
        <f>+I25+J25</f>
        <v>955.69999999999993</v>
      </c>
      <c r="L25" s="18">
        <v>1</v>
      </c>
      <c r="M25" s="19" t="s">
        <v>16</v>
      </c>
    </row>
    <row r="26" spans="2:13" ht="15" customHeight="1" x14ac:dyDescent="0.25">
      <c r="B26" s="10">
        <v>231319</v>
      </c>
      <c r="C26" s="11">
        <v>2023</v>
      </c>
      <c r="D26" s="11" t="s">
        <v>51</v>
      </c>
      <c r="E26" s="12" t="s">
        <v>52</v>
      </c>
      <c r="F26" s="13">
        <v>9</v>
      </c>
      <c r="G26" s="14" t="s">
        <v>14</v>
      </c>
      <c r="H26" s="15" t="s">
        <v>61</v>
      </c>
      <c r="I26" s="16">
        <v>277.83999999999997</v>
      </c>
      <c r="J26" s="16">
        <v>19.45</v>
      </c>
      <c r="K26" s="17">
        <f>+I26+J26</f>
        <v>297.28999999999996</v>
      </c>
      <c r="L26" s="18">
        <v>1</v>
      </c>
      <c r="M26" s="19" t="s">
        <v>16</v>
      </c>
    </row>
    <row r="27" spans="2:13" ht="15" customHeight="1" x14ac:dyDescent="0.25">
      <c r="B27" s="10">
        <v>231378</v>
      </c>
      <c r="C27" s="11">
        <v>2023</v>
      </c>
      <c r="D27" s="11" t="s">
        <v>51</v>
      </c>
      <c r="E27" s="12" t="s">
        <v>52</v>
      </c>
      <c r="F27" s="13">
        <v>9</v>
      </c>
      <c r="G27" s="14" t="s">
        <v>14</v>
      </c>
      <c r="H27" s="15" t="s">
        <v>62</v>
      </c>
      <c r="I27" s="16">
        <v>757.14</v>
      </c>
      <c r="J27" s="16">
        <v>53</v>
      </c>
      <c r="K27" s="17">
        <f>+I27+J27</f>
        <v>810.14</v>
      </c>
      <c r="L27" s="18">
        <v>1</v>
      </c>
      <c r="M27" s="19" t="s">
        <v>16</v>
      </c>
    </row>
    <row r="28" spans="2:13" ht="15" customHeight="1" x14ac:dyDescent="0.25">
      <c r="B28" s="10">
        <v>231128</v>
      </c>
      <c r="C28" s="11">
        <v>2023</v>
      </c>
      <c r="D28" s="11" t="s">
        <v>63</v>
      </c>
      <c r="E28" s="12" t="s">
        <v>64</v>
      </c>
      <c r="F28" s="13">
        <v>7</v>
      </c>
      <c r="G28" s="14" t="s">
        <v>14</v>
      </c>
      <c r="H28" s="15" t="s">
        <v>65</v>
      </c>
      <c r="I28" s="16">
        <v>7000</v>
      </c>
      <c r="J28" s="16">
        <v>490</v>
      </c>
      <c r="K28" s="17">
        <f>+I28+J28</f>
        <v>7490</v>
      </c>
      <c r="L28" s="18">
        <v>3</v>
      </c>
      <c r="M28" s="19" t="s">
        <v>16</v>
      </c>
    </row>
    <row r="29" spans="2:13" ht="15" customHeight="1" x14ac:dyDescent="0.25">
      <c r="B29" s="10">
        <v>230523</v>
      </c>
      <c r="C29" s="11">
        <v>2023</v>
      </c>
      <c r="D29" s="11" t="s">
        <v>66</v>
      </c>
      <c r="E29" s="12" t="s">
        <v>67</v>
      </c>
      <c r="F29" s="13">
        <v>7</v>
      </c>
      <c r="G29" s="14" t="s">
        <v>14</v>
      </c>
      <c r="H29" s="15" t="s">
        <v>68</v>
      </c>
      <c r="I29" s="16">
        <v>13261.6</v>
      </c>
      <c r="J29" s="16">
        <v>928.31</v>
      </c>
      <c r="K29" s="17">
        <f>+I29+J29</f>
        <v>14189.91</v>
      </c>
      <c r="L29" s="18">
        <v>1</v>
      </c>
      <c r="M29" s="19" t="s">
        <v>23</v>
      </c>
    </row>
    <row r="30" spans="2:13" ht="15" customHeight="1" x14ac:dyDescent="0.25">
      <c r="B30" s="10">
        <v>231335</v>
      </c>
      <c r="C30" s="11">
        <v>2023</v>
      </c>
      <c r="D30" s="11" t="s">
        <v>69</v>
      </c>
      <c r="E30" s="12" t="s">
        <v>70</v>
      </c>
      <c r="F30" s="13">
        <v>9</v>
      </c>
      <c r="G30" s="14" t="s">
        <v>14</v>
      </c>
      <c r="H30" s="15" t="s">
        <v>71</v>
      </c>
      <c r="I30" s="16">
        <v>8500</v>
      </c>
      <c r="J30" s="16">
        <v>595</v>
      </c>
      <c r="K30" s="17">
        <f>+I30+J30</f>
        <v>9095</v>
      </c>
      <c r="L30" s="18">
        <v>257</v>
      </c>
      <c r="M30" s="19" t="s">
        <v>16</v>
      </c>
    </row>
    <row r="31" spans="2:13" ht="15" customHeight="1" x14ac:dyDescent="0.25">
      <c r="B31" s="10">
        <v>231310</v>
      </c>
      <c r="C31" s="11">
        <v>2023</v>
      </c>
      <c r="D31" s="11" t="s">
        <v>72</v>
      </c>
      <c r="E31" s="12" t="s">
        <v>73</v>
      </c>
      <c r="F31" s="13">
        <v>9</v>
      </c>
      <c r="G31" s="14" t="s">
        <v>14</v>
      </c>
      <c r="H31" s="15" t="s">
        <v>74</v>
      </c>
      <c r="I31" s="16">
        <v>412</v>
      </c>
      <c r="J31" s="16">
        <f>+I31*0.07</f>
        <v>28.840000000000003</v>
      </c>
      <c r="K31" s="17">
        <f>+I31+J31</f>
        <v>440.84000000000003</v>
      </c>
      <c r="L31" s="18">
        <v>4</v>
      </c>
      <c r="M31" s="19" t="s">
        <v>23</v>
      </c>
    </row>
    <row r="32" spans="2:13" ht="15" customHeight="1" x14ac:dyDescent="0.25">
      <c r="B32" s="10">
        <v>231182</v>
      </c>
      <c r="C32" s="11">
        <v>2023</v>
      </c>
      <c r="D32" s="11" t="s">
        <v>75</v>
      </c>
      <c r="E32" s="12" t="s">
        <v>76</v>
      </c>
      <c r="F32" s="13">
        <v>7</v>
      </c>
      <c r="G32" s="14" t="s">
        <v>14</v>
      </c>
      <c r="H32" s="15" t="s">
        <v>77</v>
      </c>
      <c r="I32" s="16">
        <v>2343.64</v>
      </c>
      <c r="J32" s="16">
        <f>+I32*0.07</f>
        <v>164.0548</v>
      </c>
      <c r="K32" s="17">
        <f>+I32+J32</f>
        <v>2507.6947999999998</v>
      </c>
      <c r="L32" s="18">
        <v>30</v>
      </c>
      <c r="M32" s="19" t="s">
        <v>16</v>
      </c>
    </row>
    <row r="33" spans="2:13" ht="15" customHeight="1" x14ac:dyDescent="0.25">
      <c r="B33" s="10">
        <v>231372</v>
      </c>
      <c r="C33" s="11">
        <v>2023</v>
      </c>
      <c r="D33" s="11" t="s">
        <v>78</v>
      </c>
      <c r="E33" s="12" t="s">
        <v>79</v>
      </c>
      <c r="F33" s="13">
        <v>9</v>
      </c>
      <c r="G33" s="14" t="s">
        <v>14</v>
      </c>
      <c r="H33" s="15" t="s">
        <v>80</v>
      </c>
      <c r="I33" s="16">
        <v>7287.7</v>
      </c>
      <c r="J33" s="16"/>
      <c r="K33" s="17">
        <f>+I33+J33</f>
        <v>7287.7</v>
      </c>
      <c r="L33" s="18">
        <v>304</v>
      </c>
      <c r="M33" s="19" t="s">
        <v>16</v>
      </c>
    </row>
    <row r="34" spans="2:13" ht="15" customHeight="1" x14ac:dyDescent="0.25">
      <c r="B34" s="10">
        <v>231187</v>
      </c>
      <c r="C34" s="11">
        <v>2023</v>
      </c>
      <c r="D34" s="11" t="s">
        <v>81</v>
      </c>
      <c r="E34" s="12" t="s">
        <v>82</v>
      </c>
      <c r="F34" s="13">
        <v>7</v>
      </c>
      <c r="G34" s="14" t="s">
        <v>14</v>
      </c>
      <c r="H34" s="15" t="s">
        <v>83</v>
      </c>
      <c r="I34" s="16">
        <v>3960.6</v>
      </c>
      <c r="J34" s="16">
        <v>277.24</v>
      </c>
      <c r="K34" s="17">
        <f>+I34+J34</f>
        <v>4237.84</v>
      </c>
      <c r="L34" s="18">
        <v>7</v>
      </c>
      <c r="M34" s="19" t="s">
        <v>16</v>
      </c>
    </row>
    <row r="35" spans="2:13" ht="15" customHeight="1" x14ac:dyDescent="0.25">
      <c r="B35" s="10">
        <v>231268</v>
      </c>
      <c r="C35" s="11">
        <v>2023</v>
      </c>
      <c r="D35" s="11" t="s">
        <v>84</v>
      </c>
      <c r="E35" s="12" t="s">
        <v>85</v>
      </c>
      <c r="F35" s="13">
        <v>9</v>
      </c>
      <c r="G35" s="14" t="s">
        <v>14</v>
      </c>
      <c r="H35" s="15" t="s">
        <v>86</v>
      </c>
      <c r="I35" s="16">
        <v>433.75</v>
      </c>
      <c r="J35" s="16">
        <v>30.36</v>
      </c>
      <c r="K35" s="17">
        <f>+I35+J35</f>
        <v>464.11</v>
      </c>
      <c r="L35" s="18">
        <v>1</v>
      </c>
      <c r="M35" s="19" t="s">
        <v>23</v>
      </c>
    </row>
    <row r="36" spans="2:13" ht="15" customHeight="1" x14ac:dyDescent="0.25">
      <c r="B36" s="10">
        <v>231269</v>
      </c>
      <c r="C36" s="11">
        <v>2023</v>
      </c>
      <c r="D36" s="11" t="s">
        <v>84</v>
      </c>
      <c r="E36" s="12" t="s">
        <v>85</v>
      </c>
      <c r="F36" s="13">
        <v>9</v>
      </c>
      <c r="G36" s="14" t="s">
        <v>14</v>
      </c>
      <c r="H36" s="15" t="s">
        <v>87</v>
      </c>
      <c r="I36" s="16">
        <v>1207.5</v>
      </c>
      <c r="J36" s="16">
        <v>65.91</v>
      </c>
      <c r="K36" s="17">
        <f>+I36+J36</f>
        <v>1273.4100000000001</v>
      </c>
      <c r="L36" s="18">
        <v>1</v>
      </c>
      <c r="M36" s="19" t="s">
        <v>23</v>
      </c>
    </row>
    <row r="37" spans="2:13" ht="15" customHeight="1" x14ac:dyDescent="0.25">
      <c r="B37" s="10">
        <v>231270</v>
      </c>
      <c r="C37" s="11">
        <v>2023</v>
      </c>
      <c r="D37" s="11" t="s">
        <v>84</v>
      </c>
      <c r="E37" s="12" t="s">
        <v>85</v>
      </c>
      <c r="F37" s="13">
        <v>8</v>
      </c>
      <c r="G37" s="14" t="s">
        <v>14</v>
      </c>
      <c r="H37" s="15" t="s">
        <v>88</v>
      </c>
      <c r="I37" s="16">
        <v>82.9</v>
      </c>
      <c r="J37" s="16">
        <v>5.8</v>
      </c>
      <c r="K37" s="17">
        <f>+I37+J37</f>
        <v>88.7</v>
      </c>
      <c r="L37" s="18">
        <v>1</v>
      </c>
      <c r="M37" s="19" t="s">
        <v>23</v>
      </c>
    </row>
    <row r="38" spans="2:13" ht="15" customHeight="1" x14ac:dyDescent="0.25">
      <c r="B38" s="10">
        <v>231271</v>
      </c>
      <c r="C38" s="11">
        <v>2023</v>
      </c>
      <c r="D38" s="11" t="s">
        <v>84</v>
      </c>
      <c r="E38" s="12" t="s">
        <v>85</v>
      </c>
      <c r="F38" s="13">
        <v>9</v>
      </c>
      <c r="G38" s="14" t="s">
        <v>14</v>
      </c>
      <c r="H38" s="15" t="s">
        <v>89</v>
      </c>
      <c r="I38" s="16">
        <v>253.7</v>
      </c>
      <c r="J38" s="16">
        <v>17.760000000000002</v>
      </c>
      <c r="K38" s="17">
        <f>+I38+J38</f>
        <v>271.45999999999998</v>
      </c>
      <c r="L38" s="18">
        <v>1</v>
      </c>
      <c r="M38" s="19" t="s">
        <v>23</v>
      </c>
    </row>
    <row r="39" spans="2:13" ht="15" customHeight="1" x14ac:dyDescent="0.25">
      <c r="B39" s="10">
        <v>231205</v>
      </c>
      <c r="C39" s="11">
        <v>2023</v>
      </c>
      <c r="D39" s="11" t="s">
        <v>90</v>
      </c>
      <c r="E39" s="12" t="s">
        <v>91</v>
      </c>
      <c r="F39" s="13">
        <v>7</v>
      </c>
      <c r="G39" s="14" t="s">
        <v>14</v>
      </c>
      <c r="H39" s="15" t="s">
        <v>92</v>
      </c>
      <c r="I39" s="16">
        <v>7000</v>
      </c>
      <c r="J39" s="16">
        <v>490</v>
      </c>
      <c r="K39" s="17">
        <f>+I39+J39</f>
        <v>7490</v>
      </c>
      <c r="L39" s="18">
        <v>7</v>
      </c>
      <c r="M39" s="19" t="s">
        <v>16</v>
      </c>
    </row>
    <row r="40" spans="2:13" ht="15" customHeight="1" x14ac:dyDescent="0.25">
      <c r="B40" s="10">
        <v>231311</v>
      </c>
      <c r="C40" s="11">
        <v>2023</v>
      </c>
      <c r="D40" s="11" t="s">
        <v>93</v>
      </c>
      <c r="E40" s="12" t="s">
        <v>94</v>
      </c>
      <c r="F40" s="13">
        <v>9</v>
      </c>
      <c r="G40" s="14" t="s">
        <v>14</v>
      </c>
      <c r="H40" s="15" t="s">
        <v>95</v>
      </c>
      <c r="I40" s="16">
        <v>1143</v>
      </c>
      <c r="J40" s="16"/>
      <c r="K40" s="17">
        <f>+I40+J40</f>
        <v>1143</v>
      </c>
      <c r="L40" s="18">
        <v>5</v>
      </c>
      <c r="M40" s="19" t="s">
        <v>16</v>
      </c>
    </row>
    <row r="41" spans="2:13" ht="15" customHeight="1" x14ac:dyDescent="0.25">
      <c r="B41" s="10">
        <v>231290</v>
      </c>
      <c r="C41" s="11">
        <v>2023</v>
      </c>
      <c r="D41" s="11" t="s">
        <v>96</v>
      </c>
      <c r="E41" s="12" t="s">
        <v>97</v>
      </c>
      <c r="F41" s="13">
        <v>9</v>
      </c>
      <c r="G41" s="14" t="s">
        <v>14</v>
      </c>
      <c r="H41" s="15" t="s">
        <v>98</v>
      </c>
      <c r="I41" s="16">
        <v>294.43</v>
      </c>
      <c r="J41" s="16">
        <v>20.61</v>
      </c>
      <c r="K41" s="17">
        <f>+I41+J41</f>
        <v>315.04000000000002</v>
      </c>
      <c r="L41" s="18">
        <v>1</v>
      </c>
      <c r="M41" s="19" t="s">
        <v>16</v>
      </c>
    </row>
    <row r="42" spans="2:13" ht="15" customHeight="1" x14ac:dyDescent="0.25">
      <c r="B42" s="10">
        <v>231300</v>
      </c>
      <c r="C42" s="11">
        <v>2023</v>
      </c>
      <c r="D42" s="11" t="s">
        <v>96</v>
      </c>
      <c r="E42" s="12" t="s">
        <v>97</v>
      </c>
      <c r="F42" s="13">
        <v>9</v>
      </c>
      <c r="G42" s="14" t="s">
        <v>14</v>
      </c>
      <c r="H42" s="15" t="s">
        <v>99</v>
      </c>
      <c r="I42" s="16">
        <v>2153.52</v>
      </c>
      <c r="J42" s="16">
        <v>150.75</v>
      </c>
      <c r="K42" s="17">
        <f>+I42+J42</f>
        <v>2304.27</v>
      </c>
      <c r="L42" s="18">
        <v>2</v>
      </c>
      <c r="M42" s="19" t="s">
        <v>23</v>
      </c>
    </row>
    <row r="43" spans="2:13" ht="15" customHeight="1" x14ac:dyDescent="0.25">
      <c r="B43" s="10">
        <v>231379</v>
      </c>
      <c r="C43" s="11">
        <v>2023</v>
      </c>
      <c r="D43" s="11" t="s">
        <v>100</v>
      </c>
      <c r="E43" s="12" t="s">
        <v>101</v>
      </c>
      <c r="F43" s="13">
        <v>9</v>
      </c>
      <c r="G43" s="14" t="s">
        <v>14</v>
      </c>
      <c r="H43" s="15" t="s">
        <v>102</v>
      </c>
      <c r="I43" s="16">
        <v>450</v>
      </c>
      <c r="J43" s="16"/>
      <c r="K43" s="17">
        <f>+I43+J43</f>
        <v>450</v>
      </c>
      <c r="L43" s="18">
        <v>10</v>
      </c>
      <c r="M43" s="19" t="s">
        <v>16</v>
      </c>
    </row>
    <row r="44" spans="2:13" ht="15" customHeight="1" x14ac:dyDescent="0.25">
      <c r="B44" s="10">
        <v>231138</v>
      </c>
      <c r="C44" s="11">
        <v>2023</v>
      </c>
      <c r="D44" s="11" t="s">
        <v>103</v>
      </c>
      <c r="E44" s="12" t="s">
        <v>104</v>
      </c>
      <c r="F44" s="13">
        <v>7</v>
      </c>
      <c r="G44" s="14" t="s">
        <v>14</v>
      </c>
      <c r="H44" s="15" t="s">
        <v>105</v>
      </c>
      <c r="I44" s="16">
        <v>510</v>
      </c>
      <c r="J44" s="16">
        <v>35.700000000000003</v>
      </c>
      <c r="K44" s="17">
        <f>+I44+J44</f>
        <v>545.70000000000005</v>
      </c>
      <c r="L44" s="18">
        <v>31</v>
      </c>
      <c r="M44" s="19" t="s">
        <v>16</v>
      </c>
    </row>
    <row r="45" spans="2:13" ht="15" customHeight="1" x14ac:dyDescent="0.25">
      <c r="B45" s="10">
        <v>231139</v>
      </c>
      <c r="C45" s="11">
        <v>2023</v>
      </c>
      <c r="D45" s="11" t="s">
        <v>103</v>
      </c>
      <c r="E45" s="12" t="s">
        <v>104</v>
      </c>
      <c r="F45" s="13">
        <v>7</v>
      </c>
      <c r="G45" s="14" t="s">
        <v>14</v>
      </c>
      <c r="H45" s="15" t="s">
        <v>106</v>
      </c>
      <c r="I45" s="16">
        <v>510</v>
      </c>
      <c r="J45" s="16">
        <v>35.700000000000003</v>
      </c>
      <c r="K45" s="17">
        <f>+I45+J45</f>
        <v>545.70000000000005</v>
      </c>
      <c r="L45" s="18">
        <v>31</v>
      </c>
      <c r="M45" s="19" t="s">
        <v>16</v>
      </c>
    </row>
    <row r="46" spans="2:13" ht="15" customHeight="1" x14ac:dyDescent="0.25">
      <c r="B46" s="10">
        <v>231140</v>
      </c>
      <c r="C46" s="11">
        <v>2023</v>
      </c>
      <c r="D46" s="11" t="s">
        <v>103</v>
      </c>
      <c r="E46" s="12" t="s">
        <v>104</v>
      </c>
      <c r="F46" s="13">
        <v>9</v>
      </c>
      <c r="G46" s="14" t="s">
        <v>14</v>
      </c>
      <c r="H46" s="15" t="s">
        <v>107</v>
      </c>
      <c r="I46" s="16">
        <v>1500</v>
      </c>
      <c r="J46" s="16">
        <v>105</v>
      </c>
      <c r="K46" s="17">
        <f>+I46+J46</f>
        <v>1605</v>
      </c>
      <c r="L46" s="18">
        <v>30</v>
      </c>
      <c r="M46" s="19" t="s">
        <v>16</v>
      </c>
    </row>
    <row r="47" spans="2:13" ht="15" customHeight="1" x14ac:dyDescent="0.25">
      <c r="B47" s="10">
        <v>231445</v>
      </c>
      <c r="C47" s="11">
        <v>2023</v>
      </c>
      <c r="D47" s="11" t="s">
        <v>103</v>
      </c>
      <c r="E47" s="12" t="s">
        <v>104</v>
      </c>
      <c r="F47" s="13">
        <v>9</v>
      </c>
      <c r="G47" s="14" t="s">
        <v>14</v>
      </c>
      <c r="H47" s="15" t="s">
        <v>108</v>
      </c>
      <c r="I47" s="16">
        <v>360</v>
      </c>
      <c r="J47" s="16">
        <v>25.2</v>
      </c>
      <c r="K47" s="17">
        <f>+I47+J47</f>
        <v>385.2</v>
      </c>
      <c r="L47" s="18">
        <v>31</v>
      </c>
      <c r="M47" s="19" t="s">
        <v>16</v>
      </c>
    </row>
    <row r="48" spans="2:13" ht="15" customHeight="1" x14ac:dyDescent="0.25">
      <c r="B48" s="10">
        <v>231446</v>
      </c>
      <c r="C48" s="11">
        <v>2023</v>
      </c>
      <c r="D48" s="11" t="s">
        <v>103</v>
      </c>
      <c r="E48" s="12" t="s">
        <v>104</v>
      </c>
      <c r="F48" s="13">
        <v>9</v>
      </c>
      <c r="G48" s="14" t="s">
        <v>14</v>
      </c>
      <c r="H48" s="15" t="s">
        <v>109</v>
      </c>
      <c r="I48" s="16">
        <v>840</v>
      </c>
      <c r="J48" s="16">
        <v>58.8</v>
      </c>
      <c r="K48" s="17">
        <f>+I48+J48</f>
        <v>898.8</v>
      </c>
      <c r="L48" s="18">
        <v>3</v>
      </c>
      <c r="M48" s="19" t="s">
        <v>16</v>
      </c>
    </row>
    <row r="49" spans="2:13" ht="15" customHeight="1" x14ac:dyDescent="0.25">
      <c r="B49" s="10">
        <v>231153</v>
      </c>
      <c r="C49" s="11">
        <v>2023</v>
      </c>
      <c r="D49" s="11" t="s">
        <v>110</v>
      </c>
      <c r="E49" s="12" t="s">
        <v>111</v>
      </c>
      <c r="F49" s="13">
        <v>7</v>
      </c>
      <c r="G49" s="14" t="s">
        <v>14</v>
      </c>
      <c r="H49" s="15" t="s">
        <v>112</v>
      </c>
      <c r="I49" s="16">
        <v>7460.29</v>
      </c>
      <c r="J49" s="16">
        <v>522.22</v>
      </c>
      <c r="K49" s="17">
        <f>+I49+J49</f>
        <v>7982.51</v>
      </c>
      <c r="L49" s="18">
        <v>1</v>
      </c>
      <c r="M49" s="19" t="s">
        <v>23</v>
      </c>
    </row>
    <row r="50" spans="2:13" ht="15" customHeight="1" x14ac:dyDescent="0.25">
      <c r="B50" s="10">
        <v>231229</v>
      </c>
      <c r="C50" s="11">
        <v>2023</v>
      </c>
      <c r="D50" s="11" t="s">
        <v>113</v>
      </c>
      <c r="E50" s="12" t="s">
        <v>111</v>
      </c>
      <c r="F50" s="13">
        <v>7</v>
      </c>
      <c r="G50" s="14" t="s">
        <v>14</v>
      </c>
      <c r="H50" s="15" t="s">
        <v>114</v>
      </c>
      <c r="I50" s="16">
        <v>409.2</v>
      </c>
      <c r="J50" s="16">
        <v>12.28</v>
      </c>
      <c r="K50" s="17">
        <f>+I50+J50</f>
        <v>421.47999999999996</v>
      </c>
      <c r="L50" s="18">
        <v>1</v>
      </c>
      <c r="M50" s="19" t="s">
        <v>23</v>
      </c>
    </row>
    <row r="51" spans="2:13" ht="15" customHeight="1" x14ac:dyDescent="0.25">
      <c r="B51" s="10">
        <v>231235</v>
      </c>
      <c r="C51" s="11">
        <v>2023</v>
      </c>
      <c r="D51" s="11" t="s">
        <v>115</v>
      </c>
      <c r="E51" s="12" t="s">
        <v>116</v>
      </c>
      <c r="F51" s="13">
        <v>7</v>
      </c>
      <c r="G51" s="14" t="s">
        <v>14</v>
      </c>
      <c r="H51" s="15" t="s">
        <v>117</v>
      </c>
      <c r="I51" s="16">
        <v>80</v>
      </c>
      <c r="J51" s="16"/>
      <c r="K51" s="17">
        <f>+I51+J51</f>
        <v>80</v>
      </c>
      <c r="L51" s="18">
        <v>1</v>
      </c>
      <c r="M51" s="19" t="s">
        <v>16</v>
      </c>
    </row>
    <row r="52" spans="2:13" ht="15" customHeight="1" x14ac:dyDescent="0.25">
      <c r="B52" s="10">
        <v>231243</v>
      </c>
      <c r="C52" s="11">
        <v>2023</v>
      </c>
      <c r="D52" s="11" t="s">
        <v>115</v>
      </c>
      <c r="E52" s="12" t="s">
        <v>116</v>
      </c>
      <c r="F52" s="13">
        <v>7</v>
      </c>
      <c r="G52" s="14" t="s">
        <v>14</v>
      </c>
      <c r="H52" s="15" t="s">
        <v>118</v>
      </c>
      <c r="I52" s="16">
        <v>90</v>
      </c>
      <c r="J52" s="16"/>
      <c r="K52" s="17">
        <f>+I52+J52</f>
        <v>90</v>
      </c>
      <c r="L52" s="18">
        <v>1</v>
      </c>
      <c r="M52" s="19" t="s">
        <v>16</v>
      </c>
    </row>
    <row r="53" spans="2:13" ht="15" customHeight="1" x14ac:dyDescent="0.25">
      <c r="B53" s="10">
        <v>231244</v>
      </c>
      <c r="C53" s="11">
        <v>2023</v>
      </c>
      <c r="D53" s="20" t="s">
        <v>115</v>
      </c>
      <c r="E53" s="21" t="s">
        <v>116</v>
      </c>
      <c r="F53" s="13">
        <v>7</v>
      </c>
      <c r="G53" s="22" t="s">
        <v>14</v>
      </c>
      <c r="H53" s="23" t="s">
        <v>119</v>
      </c>
      <c r="I53" s="24">
        <v>600</v>
      </c>
      <c r="J53" s="24"/>
      <c r="K53" s="17">
        <f>+I53+J53</f>
        <v>600</v>
      </c>
      <c r="L53" s="25">
        <v>1</v>
      </c>
      <c r="M53" s="26" t="s">
        <v>16</v>
      </c>
    </row>
    <row r="54" spans="2:13" ht="15" customHeight="1" x14ac:dyDescent="0.25">
      <c r="B54" s="10">
        <v>231245</v>
      </c>
      <c r="C54" s="11">
        <v>2023</v>
      </c>
      <c r="D54" s="11" t="s">
        <v>115</v>
      </c>
      <c r="E54" s="12" t="s">
        <v>116</v>
      </c>
      <c r="F54" s="13">
        <v>8</v>
      </c>
      <c r="G54" s="14" t="s">
        <v>14</v>
      </c>
      <c r="H54" s="15" t="s">
        <v>120</v>
      </c>
      <c r="I54" s="16">
        <v>1710</v>
      </c>
      <c r="J54" s="16"/>
      <c r="K54" s="17">
        <f>+I54+J54</f>
        <v>1710</v>
      </c>
      <c r="L54" s="18">
        <v>3</v>
      </c>
      <c r="M54" s="19" t="s">
        <v>16</v>
      </c>
    </row>
    <row r="55" spans="2:13" ht="15" customHeight="1" x14ac:dyDescent="0.25">
      <c r="B55" s="10">
        <v>231368</v>
      </c>
      <c r="C55" s="11">
        <v>2023</v>
      </c>
      <c r="D55" s="11" t="s">
        <v>115</v>
      </c>
      <c r="E55" s="12" t="s">
        <v>116</v>
      </c>
      <c r="F55" s="13">
        <v>9</v>
      </c>
      <c r="G55" s="14" t="s">
        <v>14</v>
      </c>
      <c r="H55" s="15" t="s">
        <v>121</v>
      </c>
      <c r="I55" s="16">
        <v>255</v>
      </c>
      <c r="J55" s="16"/>
      <c r="K55" s="17">
        <f>+I55+J55</f>
        <v>255</v>
      </c>
      <c r="L55" s="18">
        <v>1</v>
      </c>
      <c r="M55" s="19" t="s">
        <v>16</v>
      </c>
    </row>
    <row r="56" spans="2:13" ht="15" customHeight="1" x14ac:dyDescent="0.25">
      <c r="B56" s="10">
        <v>231181</v>
      </c>
      <c r="C56" s="11">
        <v>2023</v>
      </c>
      <c r="D56" s="11" t="s">
        <v>122</v>
      </c>
      <c r="E56" s="12" t="s">
        <v>123</v>
      </c>
      <c r="F56" s="13">
        <v>7</v>
      </c>
      <c r="G56" s="14" t="s">
        <v>14</v>
      </c>
      <c r="H56" s="15" t="s">
        <v>124</v>
      </c>
      <c r="I56" s="16">
        <v>3989.8</v>
      </c>
      <c r="J56" s="16"/>
      <c r="K56" s="17">
        <f>+I56+J56</f>
        <v>3989.8</v>
      </c>
      <c r="L56" s="18">
        <v>1</v>
      </c>
      <c r="M56" s="19" t="s">
        <v>125</v>
      </c>
    </row>
    <row r="57" spans="2:13" ht="15" customHeight="1" x14ac:dyDescent="0.25">
      <c r="B57" s="10">
        <v>231131</v>
      </c>
      <c r="C57" s="11">
        <v>2023</v>
      </c>
      <c r="D57" s="11" t="s">
        <v>126</v>
      </c>
      <c r="E57" s="12" t="s">
        <v>127</v>
      </c>
      <c r="F57" s="13">
        <v>7</v>
      </c>
      <c r="G57" s="14" t="s">
        <v>14</v>
      </c>
      <c r="H57" s="15" t="s">
        <v>128</v>
      </c>
      <c r="I57" s="16">
        <v>4000</v>
      </c>
      <c r="J57" s="16"/>
      <c r="K57" s="17">
        <f>+I57+J57</f>
        <v>4000</v>
      </c>
      <c r="L57" s="18">
        <v>3</v>
      </c>
      <c r="M57" s="19" t="s">
        <v>16</v>
      </c>
    </row>
    <row r="58" spans="2:13" ht="15" customHeight="1" x14ac:dyDescent="0.25">
      <c r="B58" s="10">
        <v>231394</v>
      </c>
      <c r="C58" s="11">
        <v>2023</v>
      </c>
      <c r="D58" s="11" t="s">
        <v>129</v>
      </c>
      <c r="E58" s="12" t="s">
        <v>130</v>
      </c>
      <c r="F58" s="13">
        <v>9</v>
      </c>
      <c r="G58" s="14" t="s">
        <v>14</v>
      </c>
      <c r="H58" s="15" t="s">
        <v>131</v>
      </c>
      <c r="I58" s="16">
        <v>600</v>
      </c>
      <c r="J58" s="16">
        <v>42</v>
      </c>
      <c r="K58" s="17">
        <f>+I58+J58</f>
        <v>642</v>
      </c>
      <c r="L58" s="18">
        <v>3</v>
      </c>
      <c r="M58" s="19" t="s">
        <v>16</v>
      </c>
    </row>
    <row r="59" spans="2:13" ht="15" customHeight="1" x14ac:dyDescent="0.25">
      <c r="B59" s="10">
        <v>231151</v>
      </c>
      <c r="C59" s="11">
        <v>2023</v>
      </c>
      <c r="D59" s="11" t="s">
        <v>132</v>
      </c>
      <c r="E59" s="12" t="s">
        <v>133</v>
      </c>
      <c r="F59" s="13">
        <v>7</v>
      </c>
      <c r="G59" s="14" t="s">
        <v>14</v>
      </c>
      <c r="H59" s="15" t="s">
        <v>134</v>
      </c>
      <c r="I59" s="16">
        <v>4721.83</v>
      </c>
      <c r="J59" s="16">
        <v>330.53</v>
      </c>
      <c r="K59" s="17">
        <f>+I59+J59</f>
        <v>5052.3599999999997</v>
      </c>
      <c r="L59" s="18">
        <v>3</v>
      </c>
      <c r="M59" s="19" t="s">
        <v>16</v>
      </c>
    </row>
    <row r="60" spans="2:13" ht="15" customHeight="1" x14ac:dyDescent="0.25">
      <c r="B60" s="10">
        <v>231152</v>
      </c>
      <c r="C60" s="11">
        <v>2023</v>
      </c>
      <c r="D60" s="11" t="s">
        <v>132</v>
      </c>
      <c r="E60" s="12" t="s">
        <v>133</v>
      </c>
      <c r="F60" s="13">
        <v>7</v>
      </c>
      <c r="G60" s="14" t="s">
        <v>14</v>
      </c>
      <c r="H60" s="15" t="s">
        <v>135</v>
      </c>
      <c r="I60" s="16">
        <v>12751.37</v>
      </c>
      <c r="J60" s="16">
        <v>892.6</v>
      </c>
      <c r="K60" s="17">
        <f>+I60+J60</f>
        <v>13643.970000000001</v>
      </c>
      <c r="L60" s="18">
        <v>30</v>
      </c>
      <c r="M60" s="19" t="s">
        <v>125</v>
      </c>
    </row>
    <row r="61" spans="2:13" ht="15" customHeight="1" x14ac:dyDescent="0.25">
      <c r="B61" s="10">
        <v>231303</v>
      </c>
      <c r="C61" s="11">
        <v>2023</v>
      </c>
      <c r="D61" s="11" t="s">
        <v>136</v>
      </c>
      <c r="E61" s="12" t="s">
        <v>137</v>
      </c>
      <c r="F61" s="13">
        <v>9</v>
      </c>
      <c r="G61" s="14" t="s">
        <v>14</v>
      </c>
      <c r="H61" s="15" t="s">
        <v>138</v>
      </c>
      <c r="I61" s="16">
        <v>9450</v>
      </c>
      <c r="J61" s="16">
        <v>661.5</v>
      </c>
      <c r="K61" s="17">
        <f>+I61+J61</f>
        <v>10111.5</v>
      </c>
      <c r="L61" s="18">
        <v>46</v>
      </c>
      <c r="M61" s="19" t="s">
        <v>16</v>
      </c>
    </row>
    <row r="62" spans="2:13" ht="15" customHeight="1" x14ac:dyDescent="0.25">
      <c r="B62" s="10">
        <v>231206</v>
      </c>
      <c r="C62" s="11">
        <v>2023</v>
      </c>
      <c r="D62" s="11" t="s">
        <v>139</v>
      </c>
      <c r="E62" s="12" t="s">
        <v>140</v>
      </c>
      <c r="F62" s="13">
        <v>7</v>
      </c>
      <c r="G62" s="14" t="s">
        <v>14</v>
      </c>
      <c r="H62" s="15" t="s">
        <v>141</v>
      </c>
      <c r="I62" s="16">
        <v>9690</v>
      </c>
      <c r="J62" s="16">
        <v>591.5</v>
      </c>
      <c r="K62" s="17">
        <f>+I62+J62</f>
        <v>10281.5</v>
      </c>
      <c r="L62" s="18">
        <v>1</v>
      </c>
      <c r="M62" s="19" t="s">
        <v>16</v>
      </c>
    </row>
    <row r="63" spans="2:13" ht="15" customHeight="1" x14ac:dyDescent="0.25">
      <c r="B63" s="10">
        <v>231246</v>
      </c>
      <c r="C63" s="11">
        <v>2023</v>
      </c>
      <c r="D63" s="11" t="s">
        <v>142</v>
      </c>
      <c r="E63" s="12" t="s">
        <v>143</v>
      </c>
      <c r="F63" s="13">
        <v>7</v>
      </c>
      <c r="G63" s="14" t="s">
        <v>14</v>
      </c>
      <c r="H63" s="15" t="s">
        <v>144</v>
      </c>
      <c r="I63" s="16">
        <v>475</v>
      </c>
      <c r="J63" s="16">
        <v>33.25</v>
      </c>
      <c r="K63" s="17">
        <f>+I63+J63</f>
        <v>508.25</v>
      </c>
      <c r="L63" s="18">
        <v>1</v>
      </c>
      <c r="M63" s="19" t="s">
        <v>16</v>
      </c>
    </row>
    <row r="64" spans="2:13" ht="15" customHeight="1" x14ac:dyDescent="0.25">
      <c r="B64" s="10">
        <v>231249</v>
      </c>
      <c r="C64" s="11">
        <v>2023</v>
      </c>
      <c r="D64" s="11" t="s">
        <v>142</v>
      </c>
      <c r="E64" s="12" t="s">
        <v>143</v>
      </c>
      <c r="F64" s="13">
        <v>8</v>
      </c>
      <c r="G64" s="14" t="s">
        <v>14</v>
      </c>
      <c r="H64" s="15" t="s">
        <v>145</v>
      </c>
      <c r="I64" s="16">
        <v>1675</v>
      </c>
      <c r="J64" s="16">
        <v>117.25</v>
      </c>
      <c r="K64" s="17">
        <f>+I64+J64</f>
        <v>1792.25</v>
      </c>
      <c r="L64" s="18">
        <v>3</v>
      </c>
      <c r="M64" s="19" t="s">
        <v>16</v>
      </c>
    </row>
    <row r="65" spans="2:13" ht="15" customHeight="1" x14ac:dyDescent="0.25">
      <c r="B65" s="10">
        <v>231250</v>
      </c>
      <c r="C65" s="11">
        <v>2023</v>
      </c>
      <c r="D65" s="11" t="s">
        <v>142</v>
      </c>
      <c r="E65" s="12" t="s">
        <v>143</v>
      </c>
      <c r="F65" s="13">
        <v>8</v>
      </c>
      <c r="G65" s="14" t="s">
        <v>14</v>
      </c>
      <c r="H65" s="15" t="s">
        <v>146</v>
      </c>
      <c r="I65" s="16">
        <v>650</v>
      </c>
      <c r="J65" s="16">
        <v>45.5</v>
      </c>
      <c r="K65" s="17">
        <f>+I65+J65</f>
        <v>695.5</v>
      </c>
      <c r="L65" s="18">
        <v>1</v>
      </c>
      <c r="M65" s="19" t="s">
        <v>16</v>
      </c>
    </row>
    <row r="66" spans="2:13" ht="15" customHeight="1" x14ac:dyDescent="0.25">
      <c r="B66" s="10">
        <v>231330</v>
      </c>
      <c r="C66" s="11">
        <v>2023</v>
      </c>
      <c r="D66" s="11" t="s">
        <v>142</v>
      </c>
      <c r="E66" s="12" t="s">
        <v>143</v>
      </c>
      <c r="F66" s="13">
        <v>9</v>
      </c>
      <c r="G66" s="14" t="s">
        <v>14</v>
      </c>
      <c r="H66" s="15" t="s">
        <v>147</v>
      </c>
      <c r="I66" s="16">
        <v>525</v>
      </c>
      <c r="J66" s="16">
        <v>36.75</v>
      </c>
      <c r="K66" s="17">
        <f>+I66+J66</f>
        <v>561.75</v>
      </c>
      <c r="L66" s="18">
        <v>2</v>
      </c>
      <c r="M66" s="19" t="s">
        <v>16</v>
      </c>
    </row>
    <row r="67" spans="2:13" ht="15" customHeight="1" x14ac:dyDescent="0.25">
      <c r="B67" s="10">
        <v>231390</v>
      </c>
      <c r="C67" s="11">
        <v>2023</v>
      </c>
      <c r="D67" s="11" t="s">
        <v>142</v>
      </c>
      <c r="E67" s="12" t="s">
        <v>143</v>
      </c>
      <c r="F67" s="13">
        <v>9</v>
      </c>
      <c r="G67" s="14" t="s">
        <v>14</v>
      </c>
      <c r="H67" s="15" t="s">
        <v>148</v>
      </c>
      <c r="I67" s="16">
        <v>400</v>
      </c>
      <c r="J67" s="16">
        <v>28</v>
      </c>
      <c r="K67" s="17">
        <f>+I67+J67</f>
        <v>428</v>
      </c>
      <c r="L67" s="18">
        <v>2</v>
      </c>
      <c r="M67" s="19" t="s">
        <v>16</v>
      </c>
    </row>
    <row r="68" spans="2:13" ht="15" customHeight="1" x14ac:dyDescent="0.25">
      <c r="B68" s="10">
        <v>231397</v>
      </c>
      <c r="C68" s="11">
        <v>2023</v>
      </c>
      <c r="D68" s="11" t="s">
        <v>149</v>
      </c>
      <c r="E68" s="12" t="s">
        <v>150</v>
      </c>
      <c r="F68" s="13">
        <v>9</v>
      </c>
      <c r="G68" s="14" t="s">
        <v>14</v>
      </c>
      <c r="H68" s="15" t="s">
        <v>151</v>
      </c>
      <c r="I68" s="16">
        <v>5550</v>
      </c>
      <c r="J68" s="16"/>
      <c r="K68" s="17">
        <f>+I68+J68</f>
        <v>5550</v>
      </c>
      <c r="L68" s="18">
        <v>30</v>
      </c>
      <c r="M68" s="19" t="s">
        <v>16</v>
      </c>
    </row>
    <row r="69" spans="2:13" ht="15" customHeight="1" x14ac:dyDescent="0.25">
      <c r="B69" s="10">
        <v>231398</v>
      </c>
      <c r="C69" s="11">
        <v>2023</v>
      </c>
      <c r="D69" s="11" t="s">
        <v>149</v>
      </c>
      <c r="E69" s="12" t="s">
        <v>150</v>
      </c>
      <c r="F69" s="13">
        <v>9</v>
      </c>
      <c r="G69" s="14" t="s">
        <v>14</v>
      </c>
      <c r="H69" s="15" t="s">
        <v>152</v>
      </c>
      <c r="I69" s="16">
        <v>1800</v>
      </c>
      <c r="J69" s="16"/>
      <c r="K69" s="17">
        <f>+I69+J69</f>
        <v>1800</v>
      </c>
      <c r="L69" s="18">
        <v>10</v>
      </c>
      <c r="M69" s="19" t="s">
        <v>16</v>
      </c>
    </row>
    <row r="70" spans="2:13" ht="15" customHeight="1" x14ac:dyDescent="0.25">
      <c r="B70" s="10">
        <v>231210</v>
      </c>
      <c r="C70" s="11">
        <v>2023</v>
      </c>
      <c r="D70" s="11" t="s">
        <v>153</v>
      </c>
      <c r="E70" s="12" t="s">
        <v>154</v>
      </c>
      <c r="F70" s="13">
        <v>7</v>
      </c>
      <c r="G70" s="14" t="s">
        <v>14</v>
      </c>
      <c r="H70" s="15" t="s">
        <v>155</v>
      </c>
      <c r="I70" s="16">
        <v>400</v>
      </c>
      <c r="J70" s="16">
        <v>28</v>
      </c>
      <c r="K70" s="17">
        <f>+I70+J70</f>
        <v>428</v>
      </c>
      <c r="L70" s="18">
        <v>1</v>
      </c>
      <c r="M70" s="19" t="s">
        <v>16</v>
      </c>
    </row>
    <row r="71" spans="2:13" ht="15" customHeight="1" x14ac:dyDescent="0.25">
      <c r="B71" s="10">
        <v>231211</v>
      </c>
      <c r="C71" s="11">
        <v>2023</v>
      </c>
      <c r="D71" s="11" t="s">
        <v>153</v>
      </c>
      <c r="E71" s="12" t="s">
        <v>154</v>
      </c>
      <c r="F71" s="13">
        <v>7</v>
      </c>
      <c r="G71" s="14" t="s">
        <v>14</v>
      </c>
      <c r="H71" s="15" t="s">
        <v>156</v>
      </c>
      <c r="I71" s="16">
        <v>400</v>
      </c>
      <c r="J71" s="16">
        <v>28</v>
      </c>
      <c r="K71" s="17">
        <f>+I71+J71</f>
        <v>428</v>
      </c>
      <c r="L71" s="18">
        <v>1</v>
      </c>
      <c r="M71" s="19" t="s">
        <v>16</v>
      </c>
    </row>
    <row r="72" spans="2:13" ht="15" customHeight="1" x14ac:dyDescent="0.25">
      <c r="B72" s="10">
        <v>231212</v>
      </c>
      <c r="C72" s="11">
        <v>2023</v>
      </c>
      <c r="D72" s="20" t="s">
        <v>153</v>
      </c>
      <c r="E72" s="21" t="s">
        <v>154</v>
      </c>
      <c r="F72" s="13">
        <v>7</v>
      </c>
      <c r="G72" s="22" t="s">
        <v>14</v>
      </c>
      <c r="H72" s="23" t="s">
        <v>157</v>
      </c>
      <c r="I72" s="24">
        <v>8400</v>
      </c>
      <c r="J72" s="24">
        <v>588</v>
      </c>
      <c r="K72" s="17">
        <f>+I72+J72</f>
        <v>8988</v>
      </c>
      <c r="L72" s="25">
        <v>1</v>
      </c>
      <c r="M72" s="26" t="s">
        <v>16</v>
      </c>
    </row>
    <row r="73" spans="2:13" ht="15" customHeight="1" x14ac:dyDescent="0.25">
      <c r="B73" s="10">
        <v>231213</v>
      </c>
      <c r="C73" s="11">
        <v>2023</v>
      </c>
      <c r="D73" s="11" t="s">
        <v>153</v>
      </c>
      <c r="E73" s="12" t="s">
        <v>154</v>
      </c>
      <c r="F73" s="13">
        <v>7</v>
      </c>
      <c r="G73" s="14" t="s">
        <v>14</v>
      </c>
      <c r="H73" s="15" t="s">
        <v>158</v>
      </c>
      <c r="I73" s="16">
        <v>800</v>
      </c>
      <c r="J73" s="16">
        <v>56</v>
      </c>
      <c r="K73" s="17">
        <f>+I73+J73</f>
        <v>856</v>
      </c>
      <c r="L73" s="18">
        <v>1</v>
      </c>
      <c r="M73" s="19" t="s">
        <v>16</v>
      </c>
    </row>
    <row r="74" spans="2:13" ht="15" customHeight="1" x14ac:dyDescent="0.25">
      <c r="B74" s="10">
        <v>231214</v>
      </c>
      <c r="C74" s="11">
        <v>2023</v>
      </c>
      <c r="D74" s="11" t="s">
        <v>153</v>
      </c>
      <c r="E74" s="12" t="s">
        <v>154</v>
      </c>
      <c r="F74" s="13">
        <v>7</v>
      </c>
      <c r="G74" s="14" t="s">
        <v>14</v>
      </c>
      <c r="H74" s="15" t="s">
        <v>159</v>
      </c>
      <c r="I74" s="16">
        <v>4000</v>
      </c>
      <c r="J74" s="16">
        <v>280</v>
      </c>
      <c r="K74" s="17">
        <f>+I74+J74</f>
        <v>4280</v>
      </c>
      <c r="L74" s="18">
        <v>1</v>
      </c>
      <c r="M74" s="19" t="s">
        <v>16</v>
      </c>
    </row>
    <row r="75" spans="2:13" ht="15" customHeight="1" x14ac:dyDescent="0.25">
      <c r="B75" s="10">
        <v>231343</v>
      </c>
      <c r="C75" s="11">
        <v>2023</v>
      </c>
      <c r="D75" s="11" t="s">
        <v>160</v>
      </c>
      <c r="E75" s="12" t="s">
        <v>161</v>
      </c>
      <c r="F75" s="13">
        <v>9</v>
      </c>
      <c r="G75" s="14" t="s">
        <v>14</v>
      </c>
      <c r="H75" s="15" t="s">
        <v>162</v>
      </c>
      <c r="I75" s="16">
        <v>447.3</v>
      </c>
      <c r="J75" s="16"/>
      <c r="K75" s="17">
        <f>+I75+J75</f>
        <v>447.3</v>
      </c>
      <c r="L75" s="18">
        <v>1</v>
      </c>
      <c r="M75" s="19" t="s">
        <v>16</v>
      </c>
    </row>
    <row r="76" spans="2:13" ht="15" customHeight="1" x14ac:dyDescent="0.25">
      <c r="B76" s="10">
        <v>231216</v>
      </c>
      <c r="C76" s="11">
        <v>2023</v>
      </c>
      <c r="D76" s="11" t="s">
        <v>163</v>
      </c>
      <c r="E76" s="12" t="s">
        <v>164</v>
      </c>
      <c r="F76" s="13">
        <v>7</v>
      </c>
      <c r="G76" s="14" t="s">
        <v>14</v>
      </c>
      <c r="H76" s="15" t="s">
        <v>165</v>
      </c>
      <c r="I76" s="16">
        <v>500</v>
      </c>
      <c r="J76" s="16">
        <v>35</v>
      </c>
      <c r="K76" s="17">
        <f>+I76+J76</f>
        <v>535</v>
      </c>
      <c r="L76" s="18">
        <v>1</v>
      </c>
      <c r="M76" s="19" t="s">
        <v>16</v>
      </c>
    </row>
    <row r="77" spans="2:13" ht="15" customHeight="1" x14ac:dyDescent="0.25">
      <c r="B77" s="10">
        <v>231346</v>
      </c>
      <c r="C77" s="11">
        <v>2023</v>
      </c>
      <c r="D77" s="11" t="s">
        <v>166</v>
      </c>
      <c r="E77" s="12" t="s">
        <v>167</v>
      </c>
      <c r="F77" s="13">
        <v>9</v>
      </c>
      <c r="G77" s="14" t="s">
        <v>14</v>
      </c>
      <c r="H77" s="15" t="s">
        <v>168</v>
      </c>
      <c r="I77" s="16">
        <v>612.04</v>
      </c>
      <c r="J77" s="16"/>
      <c r="K77" s="17">
        <f>+I77+J77</f>
        <v>612.04</v>
      </c>
      <c r="L77" s="18">
        <v>2</v>
      </c>
      <c r="M77" s="19" t="s">
        <v>16</v>
      </c>
    </row>
    <row r="78" spans="2:13" ht="15" customHeight="1" x14ac:dyDescent="0.25">
      <c r="B78" s="10">
        <v>231256</v>
      </c>
      <c r="C78" s="11">
        <v>2023</v>
      </c>
      <c r="D78" s="11" t="s">
        <v>169</v>
      </c>
      <c r="E78" s="12" t="s">
        <v>170</v>
      </c>
      <c r="F78" s="13">
        <v>7</v>
      </c>
      <c r="G78" s="14" t="s">
        <v>14</v>
      </c>
      <c r="H78" s="15" t="s">
        <v>171</v>
      </c>
      <c r="I78" s="16">
        <v>4559.72</v>
      </c>
      <c r="J78" s="16">
        <v>319.18040000000002</v>
      </c>
      <c r="K78" s="17">
        <f>+I78+J78</f>
        <v>4878.9004000000004</v>
      </c>
      <c r="L78" s="18">
        <v>1</v>
      </c>
      <c r="M78" s="19" t="s">
        <v>125</v>
      </c>
    </row>
    <row r="79" spans="2:13" ht="15" customHeight="1" x14ac:dyDescent="0.25">
      <c r="B79" s="10">
        <v>231274</v>
      </c>
      <c r="C79" s="11">
        <v>2023</v>
      </c>
      <c r="D79" s="11" t="s">
        <v>172</v>
      </c>
      <c r="E79" s="12" t="s">
        <v>173</v>
      </c>
      <c r="F79" s="13">
        <v>9</v>
      </c>
      <c r="G79" s="14" t="s">
        <v>14</v>
      </c>
      <c r="H79" s="15" t="s">
        <v>174</v>
      </c>
      <c r="I79" s="16">
        <v>1312</v>
      </c>
      <c r="J79" s="16">
        <v>91.84</v>
      </c>
      <c r="K79" s="17">
        <f>+I79+J79</f>
        <v>1403.84</v>
      </c>
      <c r="L79" s="18">
        <v>2</v>
      </c>
      <c r="M79" s="19" t="s">
        <v>23</v>
      </c>
    </row>
    <row r="80" spans="2:13" ht="15" customHeight="1" x14ac:dyDescent="0.25">
      <c r="B80" s="10">
        <v>231195</v>
      </c>
      <c r="C80" s="11">
        <v>2023</v>
      </c>
      <c r="D80" s="11" t="s">
        <v>175</v>
      </c>
      <c r="E80" s="12" t="s">
        <v>176</v>
      </c>
      <c r="F80" s="13">
        <v>7</v>
      </c>
      <c r="G80" s="14" t="s">
        <v>14</v>
      </c>
      <c r="H80" s="15" t="s">
        <v>177</v>
      </c>
      <c r="I80" s="16">
        <v>2324</v>
      </c>
      <c r="J80" s="16">
        <f>+I80*0.07</f>
        <v>162.68</v>
      </c>
      <c r="K80" s="17">
        <f>+I80+J80</f>
        <v>2486.6799999999998</v>
      </c>
      <c r="L80" s="18">
        <v>4</v>
      </c>
      <c r="M80" s="19" t="s">
        <v>16</v>
      </c>
    </row>
    <row r="81" spans="2:13" ht="15" customHeight="1" x14ac:dyDescent="0.25">
      <c r="B81" s="10">
        <v>231196</v>
      </c>
      <c r="C81" s="11">
        <v>2023</v>
      </c>
      <c r="D81" s="11" t="s">
        <v>175</v>
      </c>
      <c r="E81" s="12" t="s">
        <v>176</v>
      </c>
      <c r="F81" s="13">
        <v>7</v>
      </c>
      <c r="G81" s="14" t="s">
        <v>14</v>
      </c>
      <c r="H81" s="15" t="s">
        <v>178</v>
      </c>
      <c r="I81" s="16">
        <v>3450</v>
      </c>
      <c r="J81" s="16">
        <v>241.53</v>
      </c>
      <c r="K81" s="17">
        <f>+I81+J81</f>
        <v>3691.53</v>
      </c>
      <c r="L81" s="18">
        <v>4</v>
      </c>
      <c r="M81" s="19" t="s">
        <v>16</v>
      </c>
    </row>
    <row r="82" spans="2:13" ht="15" customHeight="1" x14ac:dyDescent="0.25">
      <c r="B82" s="10">
        <v>231408</v>
      </c>
      <c r="C82" s="11">
        <v>2023</v>
      </c>
      <c r="D82" s="11" t="s">
        <v>179</v>
      </c>
      <c r="E82" s="12" t="s">
        <v>180</v>
      </c>
      <c r="F82" s="13">
        <v>7</v>
      </c>
      <c r="G82" s="14" t="s">
        <v>14</v>
      </c>
      <c r="H82" s="15" t="s">
        <v>181</v>
      </c>
      <c r="I82" s="16">
        <v>3837.23</v>
      </c>
      <c r="J82" s="16">
        <v>14.77</v>
      </c>
      <c r="K82" s="17">
        <f>+I82+J82</f>
        <v>3852</v>
      </c>
      <c r="L82" s="18">
        <v>60</v>
      </c>
      <c r="M82" s="19" t="s">
        <v>23</v>
      </c>
    </row>
    <row r="83" spans="2:13" ht="15" customHeight="1" x14ac:dyDescent="0.25">
      <c r="B83" s="10">
        <v>230518</v>
      </c>
      <c r="C83" s="11">
        <v>2023</v>
      </c>
      <c r="D83" s="11" t="s">
        <v>182</v>
      </c>
      <c r="E83" s="12" t="s">
        <v>183</v>
      </c>
      <c r="F83" s="13">
        <v>7</v>
      </c>
      <c r="G83" s="14" t="s">
        <v>14</v>
      </c>
      <c r="H83" s="15" t="s">
        <v>184</v>
      </c>
      <c r="I83" s="16">
        <v>13500</v>
      </c>
      <c r="J83" s="16">
        <v>945</v>
      </c>
      <c r="K83" s="17">
        <f>+I83+J83</f>
        <v>14445</v>
      </c>
      <c r="L83" s="18">
        <v>1</v>
      </c>
      <c r="M83" s="19" t="s">
        <v>23</v>
      </c>
    </row>
    <row r="84" spans="2:13" ht="15" customHeight="1" x14ac:dyDescent="0.25">
      <c r="B84" s="10">
        <v>231328</v>
      </c>
      <c r="C84" s="11">
        <v>2023</v>
      </c>
      <c r="D84" s="11" t="s">
        <v>185</v>
      </c>
      <c r="E84" s="12" t="s">
        <v>186</v>
      </c>
      <c r="F84" s="13">
        <v>9</v>
      </c>
      <c r="G84" s="14" t="s">
        <v>14</v>
      </c>
      <c r="H84" s="15" t="s">
        <v>187</v>
      </c>
      <c r="I84" s="16">
        <v>6380</v>
      </c>
      <c r="J84" s="16">
        <v>446.8</v>
      </c>
      <c r="K84" s="17">
        <f>+I84+J84</f>
        <v>6826.8</v>
      </c>
      <c r="L84" s="18">
        <v>2</v>
      </c>
      <c r="M84" s="19" t="s">
        <v>23</v>
      </c>
    </row>
    <row r="85" spans="2:13" ht="15" customHeight="1" x14ac:dyDescent="0.25">
      <c r="B85" s="10">
        <v>231341</v>
      </c>
      <c r="C85" s="11">
        <v>2023</v>
      </c>
      <c r="D85" s="11" t="s">
        <v>188</v>
      </c>
      <c r="E85" s="12" t="s">
        <v>189</v>
      </c>
      <c r="F85" s="13">
        <v>9</v>
      </c>
      <c r="G85" s="14" t="s">
        <v>14</v>
      </c>
      <c r="H85" s="15" t="s">
        <v>190</v>
      </c>
      <c r="I85" s="16">
        <v>493.02</v>
      </c>
      <c r="J85" s="16">
        <v>34.51</v>
      </c>
      <c r="K85" s="17">
        <f>+I85+J85</f>
        <v>527.53</v>
      </c>
      <c r="L85" s="18">
        <v>2</v>
      </c>
      <c r="M85" s="19" t="s">
        <v>16</v>
      </c>
    </row>
    <row r="86" spans="2:13" ht="15" customHeight="1" x14ac:dyDescent="0.25">
      <c r="B86" s="10">
        <v>230410</v>
      </c>
      <c r="C86" s="11">
        <v>2023</v>
      </c>
      <c r="D86" s="11" t="s">
        <v>191</v>
      </c>
      <c r="E86" s="12" t="s">
        <v>192</v>
      </c>
      <c r="F86" s="13">
        <v>9</v>
      </c>
      <c r="G86" s="14" t="s">
        <v>14</v>
      </c>
      <c r="H86" s="15" t="s">
        <v>193</v>
      </c>
      <c r="I86" s="16">
        <v>39978.25</v>
      </c>
      <c r="J86" s="16">
        <v>2798.48</v>
      </c>
      <c r="K86" s="17">
        <f>+I86+J86</f>
        <v>42776.73</v>
      </c>
      <c r="L86" s="27">
        <v>1</v>
      </c>
      <c r="M86" s="19" t="s">
        <v>125</v>
      </c>
    </row>
    <row r="87" spans="2:13" ht="15" customHeight="1" x14ac:dyDescent="0.25">
      <c r="B87" s="10">
        <v>231361</v>
      </c>
      <c r="C87" s="11">
        <v>2023</v>
      </c>
      <c r="D87" s="11" t="s">
        <v>194</v>
      </c>
      <c r="E87" s="12" t="s">
        <v>195</v>
      </c>
      <c r="F87" s="13">
        <v>9</v>
      </c>
      <c r="G87" s="14" t="s">
        <v>14</v>
      </c>
      <c r="H87" s="15" t="s">
        <v>196</v>
      </c>
      <c r="I87" s="16">
        <v>1270</v>
      </c>
      <c r="J87" s="16">
        <v>88.9</v>
      </c>
      <c r="K87" s="17">
        <f>+I87+J87</f>
        <v>1358.9</v>
      </c>
      <c r="L87" s="18">
        <v>1</v>
      </c>
      <c r="M87" s="19" t="s">
        <v>16</v>
      </c>
    </row>
    <row r="88" spans="2:13" ht="15" customHeight="1" x14ac:dyDescent="0.25">
      <c r="B88" s="10">
        <v>231186</v>
      </c>
      <c r="C88" s="11">
        <v>2023</v>
      </c>
      <c r="D88" s="11" t="s">
        <v>197</v>
      </c>
      <c r="E88" s="12" t="s">
        <v>198</v>
      </c>
      <c r="F88" s="13">
        <v>7</v>
      </c>
      <c r="G88" s="14" t="s">
        <v>14</v>
      </c>
      <c r="H88" s="15" t="s">
        <v>199</v>
      </c>
      <c r="I88" s="16">
        <v>660</v>
      </c>
      <c r="J88" s="16"/>
      <c r="K88" s="17">
        <f>+I88+J88</f>
        <v>660</v>
      </c>
      <c r="L88" s="18">
        <v>1</v>
      </c>
      <c r="M88" s="19" t="s">
        <v>16</v>
      </c>
    </row>
    <row r="89" spans="2:13" ht="15" customHeight="1" x14ac:dyDescent="0.25">
      <c r="B89" s="10">
        <v>231226</v>
      </c>
      <c r="C89" s="11">
        <v>2023</v>
      </c>
      <c r="D89" s="11" t="s">
        <v>200</v>
      </c>
      <c r="E89" s="12" t="s">
        <v>201</v>
      </c>
      <c r="F89" s="13">
        <v>7</v>
      </c>
      <c r="G89" s="14" t="s">
        <v>14</v>
      </c>
      <c r="H89" s="15" t="s">
        <v>202</v>
      </c>
      <c r="I89" s="16">
        <v>1170</v>
      </c>
      <c r="J89" s="16">
        <v>81.900000000000006</v>
      </c>
      <c r="K89" s="17">
        <f>+I89+J89</f>
        <v>1251.9000000000001</v>
      </c>
      <c r="L89" s="18">
        <v>20</v>
      </c>
      <c r="M89" s="19" t="s">
        <v>23</v>
      </c>
    </row>
    <row r="90" spans="2:13" ht="15" customHeight="1" x14ac:dyDescent="0.25">
      <c r="B90" s="10">
        <v>231220</v>
      </c>
      <c r="C90" s="11">
        <v>2023</v>
      </c>
      <c r="D90" s="11" t="s">
        <v>203</v>
      </c>
      <c r="E90" s="12" t="s">
        <v>204</v>
      </c>
      <c r="F90" s="13">
        <v>7</v>
      </c>
      <c r="G90" s="14" t="s">
        <v>14</v>
      </c>
      <c r="H90" s="15" t="s">
        <v>205</v>
      </c>
      <c r="I90" s="16">
        <v>3500</v>
      </c>
      <c r="J90" s="16">
        <v>245</v>
      </c>
      <c r="K90" s="17">
        <f>+I90+J90</f>
        <v>3745</v>
      </c>
      <c r="L90" s="18">
        <v>1</v>
      </c>
      <c r="M90" s="19" t="s">
        <v>16</v>
      </c>
    </row>
    <row r="91" spans="2:13" ht="15" customHeight="1" x14ac:dyDescent="0.25">
      <c r="B91" s="10">
        <v>231221</v>
      </c>
      <c r="C91" s="11">
        <v>2023</v>
      </c>
      <c r="D91" s="11" t="s">
        <v>203</v>
      </c>
      <c r="E91" s="12" t="s">
        <v>204</v>
      </c>
      <c r="F91" s="13">
        <v>7</v>
      </c>
      <c r="G91" s="14" t="s">
        <v>14</v>
      </c>
      <c r="H91" s="15" t="s">
        <v>206</v>
      </c>
      <c r="I91" s="16">
        <v>4100</v>
      </c>
      <c r="J91" s="16">
        <v>287</v>
      </c>
      <c r="K91" s="17">
        <f>+I91+J91</f>
        <v>4387</v>
      </c>
      <c r="L91" s="18">
        <v>9</v>
      </c>
      <c r="M91" s="19" t="s">
        <v>16</v>
      </c>
    </row>
    <row r="92" spans="2:13" ht="15" customHeight="1" x14ac:dyDescent="0.25">
      <c r="B92" s="10">
        <v>231173</v>
      </c>
      <c r="C92" s="11">
        <v>2023</v>
      </c>
      <c r="D92" s="11" t="s">
        <v>207</v>
      </c>
      <c r="E92" s="12" t="s">
        <v>208</v>
      </c>
      <c r="F92" s="13">
        <v>7</v>
      </c>
      <c r="G92" s="14" t="s">
        <v>14</v>
      </c>
      <c r="H92" s="15" t="s">
        <v>209</v>
      </c>
      <c r="I92" s="16">
        <v>588.20000000000005</v>
      </c>
      <c r="J92" s="16">
        <v>41.17</v>
      </c>
      <c r="K92" s="17">
        <f>+I92+J92</f>
        <v>629.37</v>
      </c>
      <c r="L92" s="18">
        <v>5</v>
      </c>
      <c r="M92" s="19" t="s">
        <v>16</v>
      </c>
    </row>
    <row r="93" spans="2:13" ht="15" customHeight="1" x14ac:dyDescent="0.25">
      <c r="B93" s="10">
        <v>231360</v>
      </c>
      <c r="C93" s="11">
        <v>2023</v>
      </c>
      <c r="D93" s="11" t="s">
        <v>207</v>
      </c>
      <c r="E93" s="12" t="s">
        <v>208</v>
      </c>
      <c r="F93" s="13">
        <v>9</v>
      </c>
      <c r="G93" s="14" t="s">
        <v>14</v>
      </c>
      <c r="H93" s="15" t="s">
        <v>210</v>
      </c>
      <c r="I93" s="16">
        <v>205.87</v>
      </c>
      <c r="J93" s="16">
        <v>14.414</v>
      </c>
      <c r="K93" s="17">
        <f>+I93+J93</f>
        <v>220.28399999999999</v>
      </c>
      <c r="L93" s="18">
        <v>1</v>
      </c>
      <c r="M93" s="19" t="s">
        <v>16</v>
      </c>
    </row>
    <row r="94" spans="2:13" ht="15" customHeight="1" x14ac:dyDescent="0.25">
      <c r="B94" s="10">
        <v>231351</v>
      </c>
      <c r="C94" s="11">
        <v>2023</v>
      </c>
      <c r="D94" s="11" t="s">
        <v>211</v>
      </c>
      <c r="E94" s="12" t="s">
        <v>140</v>
      </c>
      <c r="F94" s="13">
        <v>9</v>
      </c>
      <c r="G94" s="14" t="s">
        <v>14</v>
      </c>
      <c r="H94" s="15" t="s">
        <v>212</v>
      </c>
      <c r="I94" s="16">
        <v>2210</v>
      </c>
      <c r="J94" s="16">
        <v>154.69999999999999</v>
      </c>
      <c r="K94" s="17">
        <f>+I94+J94</f>
        <v>2364.6999999999998</v>
      </c>
      <c r="L94" s="18">
        <v>3</v>
      </c>
      <c r="M94" s="19" t="s">
        <v>16</v>
      </c>
    </row>
    <row r="95" spans="2:13" ht="15" customHeight="1" x14ac:dyDescent="0.25">
      <c r="B95" s="10">
        <v>231352</v>
      </c>
      <c r="C95" s="11">
        <v>2023</v>
      </c>
      <c r="D95" s="11" t="s">
        <v>211</v>
      </c>
      <c r="E95" s="12" t="s">
        <v>140</v>
      </c>
      <c r="F95" s="13">
        <v>9</v>
      </c>
      <c r="G95" s="14" t="s">
        <v>14</v>
      </c>
      <c r="H95" s="15" t="s">
        <v>213</v>
      </c>
      <c r="I95" s="16">
        <v>490</v>
      </c>
      <c r="J95" s="16">
        <v>34.299999999999997</v>
      </c>
      <c r="K95" s="17">
        <f>+I95+J95</f>
        <v>524.29999999999995</v>
      </c>
      <c r="L95" s="18">
        <v>3</v>
      </c>
      <c r="M95" s="19" t="s">
        <v>16</v>
      </c>
    </row>
    <row r="96" spans="2:13" ht="15" customHeight="1" x14ac:dyDescent="0.25">
      <c r="B96" s="10">
        <v>231356</v>
      </c>
      <c r="C96" s="11">
        <v>2023</v>
      </c>
      <c r="D96" s="11" t="s">
        <v>211</v>
      </c>
      <c r="E96" s="12" t="s">
        <v>140</v>
      </c>
      <c r="F96" s="13">
        <v>9</v>
      </c>
      <c r="G96" s="14" t="s">
        <v>14</v>
      </c>
      <c r="H96" s="15" t="s">
        <v>214</v>
      </c>
      <c r="I96" s="16">
        <v>490</v>
      </c>
      <c r="J96" s="16">
        <v>34.299999999999997</v>
      </c>
      <c r="K96" s="17">
        <f>+I96+J96</f>
        <v>524.29999999999995</v>
      </c>
      <c r="L96" s="18">
        <v>3</v>
      </c>
      <c r="M96" s="19" t="s">
        <v>16</v>
      </c>
    </row>
    <row r="97" spans="2:13" ht="15" customHeight="1" x14ac:dyDescent="0.25">
      <c r="B97" s="10">
        <v>231287</v>
      </c>
      <c r="C97" s="11">
        <v>2023</v>
      </c>
      <c r="D97" s="11" t="s">
        <v>215</v>
      </c>
      <c r="E97" s="12" t="s">
        <v>216</v>
      </c>
      <c r="F97" s="13">
        <v>9</v>
      </c>
      <c r="G97" s="14" t="s">
        <v>14</v>
      </c>
      <c r="H97" s="15" t="s">
        <v>217</v>
      </c>
      <c r="I97" s="16">
        <v>493.16</v>
      </c>
      <c r="J97" s="16"/>
      <c r="K97" s="17">
        <f>+I97+J97</f>
        <v>493.16</v>
      </c>
      <c r="L97" s="18">
        <v>1</v>
      </c>
      <c r="M97" s="19" t="s">
        <v>16</v>
      </c>
    </row>
    <row r="98" spans="2:13" ht="15" customHeight="1" x14ac:dyDescent="0.25">
      <c r="B98" s="10">
        <v>231177</v>
      </c>
      <c r="C98" s="11">
        <v>2023</v>
      </c>
      <c r="D98" s="11" t="s">
        <v>218</v>
      </c>
      <c r="E98" s="12" t="s">
        <v>219</v>
      </c>
      <c r="F98" s="13">
        <v>7</v>
      </c>
      <c r="G98" s="14" t="s">
        <v>14</v>
      </c>
      <c r="H98" s="15" t="s">
        <v>220</v>
      </c>
      <c r="I98" s="16">
        <v>315</v>
      </c>
      <c r="J98" s="16">
        <v>22.05</v>
      </c>
      <c r="K98" s="17">
        <f>+I98+J98</f>
        <v>337.05</v>
      </c>
      <c r="L98" s="18">
        <v>5</v>
      </c>
      <c r="M98" s="19" t="s">
        <v>16</v>
      </c>
    </row>
    <row r="99" spans="2:13" ht="15" customHeight="1" x14ac:dyDescent="0.25">
      <c r="B99" s="10">
        <v>231251</v>
      </c>
      <c r="C99" s="11">
        <v>2023</v>
      </c>
      <c r="D99" s="11" t="s">
        <v>221</v>
      </c>
      <c r="E99" s="12" t="s">
        <v>222</v>
      </c>
      <c r="F99" s="13">
        <v>7</v>
      </c>
      <c r="G99" s="14" t="s">
        <v>14</v>
      </c>
      <c r="H99" s="15" t="s">
        <v>223</v>
      </c>
      <c r="I99" s="16">
        <v>4005</v>
      </c>
      <c r="J99" s="16">
        <v>280.35000000000002</v>
      </c>
      <c r="K99" s="17">
        <f>+I99+J99</f>
        <v>4285.3500000000004</v>
      </c>
      <c r="L99" s="18">
        <v>30</v>
      </c>
      <c r="M99" s="19" t="s">
        <v>16</v>
      </c>
    </row>
    <row r="100" spans="2:13" ht="15" customHeight="1" x14ac:dyDescent="0.25">
      <c r="B100" s="10">
        <v>231252</v>
      </c>
      <c r="C100" s="11">
        <v>2023</v>
      </c>
      <c r="D100" s="11" t="s">
        <v>221</v>
      </c>
      <c r="E100" s="12" t="s">
        <v>222</v>
      </c>
      <c r="F100" s="13">
        <v>7</v>
      </c>
      <c r="G100" s="14" t="s">
        <v>14</v>
      </c>
      <c r="H100" s="15" t="s">
        <v>224</v>
      </c>
      <c r="I100" s="16">
        <v>1350</v>
      </c>
      <c r="J100" s="16">
        <v>94.5</v>
      </c>
      <c r="K100" s="17">
        <f>+I100+J100</f>
        <v>1444.5</v>
      </c>
      <c r="L100" s="18">
        <v>7</v>
      </c>
      <c r="M100" s="19" t="s">
        <v>16</v>
      </c>
    </row>
    <row r="101" spans="2:13" ht="15" customHeight="1" x14ac:dyDescent="0.25">
      <c r="B101" s="10">
        <v>231207</v>
      </c>
      <c r="C101" s="11">
        <v>2023</v>
      </c>
      <c r="D101" s="11" t="s">
        <v>225</v>
      </c>
      <c r="E101" s="12" t="s">
        <v>226</v>
      </c>
      <c r="F101" s="13">
        <v>7</v>
      </c>
      <c r="G101" s="14" t="s">
        <v>14</v>
      </c>
      <c r="H101" s="15" t="s">
        <v>227</v>
      </c>
      <c r="I101" s="16">
        <v>8600</v>
      </c>
      <c r="J101" s="16">
        <v>602</v>
      </c>
      <c r="K101" s="17">
        <f>+I101+J101</f>
        <v>9202</v>
      </c>
      <c r="L101" s="18">
        <v>1</v>
      </c>
      <c r="M101" s="19" t="s">
        <v>16</v>
      </c>
    </row>
    <row r="102" spans="2:13" ht="15" customHeight="1" x14ac:dyDescent="0.25">
      <c r="B102" s="10">
        <v>231204</v>
      </c>
      <c r="C102" s="11">
        <v>2023</v>
      </c>
      <c r="D102" s="11" t="s">
        <v>228</v>
      </c>
      <c r="E102" s="12" t="s">
        <v>229</v>
      </c>
      <c r="F102" s="13">
        <v>7</v>
      </c>
      <c r="G102" s="14" t="s">
        <v>14</v>
      </c>
      <c r="H102" s="15" t="s">
        <v>230</v>
      </c>
      <c r="I102" s="16">
        <v>4000</v>
      </c>
      <c r="J102" s="16"/>
      <c r="K102" s="17">
        <f>+I102+J102</f>
        <v>4000</v>
      </c>
      <c r="L102" s="18">
        <v>1</v>
      </c>
      <c r="M102" s="19" t="s">
        <v>16</v>
      </c>
    </row>
    <row r="103" spans="2:13" ht="15" customHeight="1" x14ac:dyDescent="0.25">
      <c r="B103" s="10">
        <v>231308</v>
      </c>
      <c r="C103" s="11">
        <v>2023</v>
      </c>
      <c r="D103" s="11" t="s">
        <v>231</v>
      </c>
      <c r="E103" s="12" t="s">
        <v>232</v>
      </c>
      <c r="F103" s="13">
        <v>9</v>
      </c>
      <c r="G103" s="14" t="s">
        <v>14</v>
      </c>
      <c r="H103" s="15" t="s">
        <v>233</v>
      </c>
      <c r="I103" s="16">
        <v>2456.1</v>
      </c>
      <c r="J103" s="16">
        <v>245.61</v>
      </c>
      <c r="K103" s="17">
        <f>+I103+J103</f>
        <v>2701.71</v>
      </c>
      <c r="L103" s="18">
        <v>4</v>
      </c>
      <c r="M103" s="19" t="s">
        <v>23</v>
      </c>
    </row>
    <row r="104" spans="2:13" ht="15" customHeight="1" x14ac:dyDescent="0.25">
      <c r="B104" s="10">
        <v>231376</v>
      </c>
      <c r="C104" s="11">
        <v>2023</v>
      </c>
      <c r="D104" s="11" t="s">
        <v>234</v>
      </c>
      <c r="E104" s="12" t="s">
        <v>235</v>
      </c>
      <c r="F104" s="13">
        <v>9</v>
      </c>
      <c r="G104" s="14" t="s">
        <v>14</v>
      </c>
      <c r="H104" s="15" t="s">
        <v>236</v>
      </c>
      <c r="I104" s="16">
        <v>563</v>
      </c>
      <c r="J104" s="16">
        <v>39.409999999999997</v>
      </c>
      <c r="K104" s="17">
        <f>+I104+J104</f>
        <v>602.41</v>
      </c>
      <c r="L104" s="18">
        <v>1</v>
      </c>
      <c r="M104" s="19" t="s">
        <v>16</v>
      </c>
    </row>
    <row r="105" spans="2:13" ht="15" customHeight="1" x14ac:dyDescent="0.25">
      <c r="B105" s="10">
        <v>231332</v>
      </c>
      <c r="C105" s="11">
        <v>2023</v>
      </c>
      <c r="D105" s="11" t="s">
        <v>237</v>
      </c>
      <c r="E105" s="12" t="s">
        <v>238</v>
      </c>
      <c r="F105" s="13">
        <v>9</v>
      </c>
      <c r="G105" s="14" t="s">
        <v>14</v>
      </c>
      <c r="H105" s="15" t="s">
        <v>239</v>
      </c>
      <c r="I105" s="16">
        <v>1050</v>
      </c>
      <c r="J105" s="16">
        <f>+I105*0.07</f>
        <v>73.5</v>
      </c>
      <c r="K105" s="17">
        <f>+I105+J105</f>
        <v>1123.5</v>
      </c>
      <c r="L105" s="18">
        <v>3</v>
      </c>
      <c r="M105" s="19" t="s">
        <v>16</v>
      </c>
    </row>
    <row r="106" spans="2:13" ht="15" customHeight="1" x14ac:dyDescent="0.25">
      <c r="B106" s="10">
        <v>231197</v>
      </c>
      <c r="C106" s="11">
        <v>2023</v>
      </c>
      <c r="D106" s="20" t="s">
        <v>240</v>
      </c>
      <c r="E106" s="21" t="s">
        <v>241</v>
      </c>
      <c r="F106" s="13">
        <v>7</v>
      </c>
      <c r="G106" s="14" t="s">
        <v>14</v>
      </c>
      <c r="H106" s="15" t="s">
        <v>242</v>
      </c>
      <c r="I106" s="16">
        <v>1197</v>
      </c>
      <c r="J106" s="16">
        <v>83.79</v>
      </c>
      <c r="K106" s="17">
        <f>+I106+J106</f>
        <v>1280.79</v>
      </c>
      <c r="L106" s="18">
        <v>5</v>
      </c>
      <c r="M106" s="19" t="s">
        <v>16</v>
      </c>
    </row>
    <row r="107" spans="2:13" ht="15" customHeight="1" x14ac:dyDescent="0.25">
      <c r="B107" s="10">
        <v>231309</v>
      </c>
      <c r="C107" s="11">
        <v>2023</v>
      </c>
      <c r="D107" s="11" t="s">
        <v>243</v>
      </c>
      <c r="E107" s="12" t="s">
        <v>244</v>
      </c>
      <c r="F107" s="13">
        <v>9</v>
      </c>
      <c r="G107" s="14" t="s">
        <v>14</v>
      </c>
      <c r="H107" s="15" t="s">
        <v>245</v>
      </c>
      <c r="I107" s="16">
        <v>1690</v>
      </c>
      <c r="J107" s="16">
        <v>118.3</v>
      </c>
      <c r="K107" s="17">
        <f>+I107+J107</f>
        <v>1808.3</v>
      </c>
      <c r="L107" s="18">
        <v>3</v>
      </c>
      <c r="M107" s="19" t="s">
        <v>16</v>
      </c>
    </row>
    <row r="108" spans="2:13" ht="15" customHeight="1" x14ac:dyDescent="0.25">
      <c r="B108" s="10">
        <v>231199</v>
      </c>
      <c r="C108" s="11">
        <v>2023</v>
      </c>
      <c r="D108" s="11" t="s">
        <v>246</v>
      </c>
      <c r="E108" s="12" t="s">
        <v>247</v>
      </c>
      <c r="F108" s="13">
        <v>7</v>
      </c>
      <c r="G108" s="14" t="s">
        <v>14</v>
      </c>
      <c r="H108" s="15" t="s">
        <v>248</v>
      </c>
      <c r="I108" s="16">
        <v>1300</v>
      </c>
      <c r="J108" s="16">
        <f>+I108*0.07</f>
        <v>91.000000000000014</v>
      </c>
      <c r="K108" s="17">
        <f>+I108+J108</f>
        <v>1391</v>
      </c>
      <c r="L108" s="18">
        <v>1</v>
      </c>
      <c r="M108" s="19" t="s">
        <v>23</v>
      </c>
    </row>
    <row r="109" spans="2:13" ht="15" customHeight="1" x14ac:dyDescent="0.25">
      <c r="B109" s="10">
        <v>231230</v>
      </c>
      <c r="C109" s="11">
        <v>2023</v>
      </c>
      <c r="D109" s="11" t="s">
        <v>249</v>
      </c>
      <c r="E109" s="12" t="s">
        <v>250</v>
      </c>
      <c r="F109" s="13">
        <v>7</v>
      </c>
      <c r="G109" s="14" t="s">
        <v>14</v>
      </c>
      <c r="H109" s="15" t="s">
        <v>251</v>
      </c>
      <c r="I109" s="16">
        <v>238.8</v>
      </c>
      <c r="J109" s="16">
        <v>7.16</v>
      </c>
      <c r="K109" s="17">
        <f>+I109+J109</f>
        <v>245.96</v>
      </c>
      <c r="L109" s="18">
        <v>1</v>
      </c>
      <c r="M109" s="19" t="s">
        <v>23</v>
      </c>
    </row>
    <row r="110" spans="2:13" ht="15" customHeight="1" x14ac:dyDescent="0.25">
      <c r="B110" s="10">
        <v>231183</v>
      </c>
      <c r="C110" s="11">
        <v>2023</v>
      </c>
      <c r="D110" s="11" t="s">
        <v>252</v>
      </c>
      <c r="E110" s="12" t="s">
        <v>253</v>
      </c>
      <c r="F110" s="13">
        <v>7</v>
      </c>
      <c r="G110" s="14" t="s">
        <v>14</v>
      </c>
      <c r="H110" s="15" t="s">
        <v>254</v>
      </c>
      <c r="I110" s="16">
        <v>3200</v>
      </c>
      <c r="J110" s="16">
        <f>+I110*0.07</f>
        <v>224.00000000000003</v>
      </c>
      <c r="K110" s="17">
        <f>+I110+J110</f>
        <v>3424</v>
      </c>
      <c r="L110" s="18">
        <v>35</v>
      </c>
      <c r="M110" s="19" t="s">
        <v>16</v>
      </c>
    </row>
    <row r="111" spans="2:13" ht="15" customHeight="1" x14ac:dyDescent="0.25">
      <c r="B111" s="10">
        <v>231209</v>
      </c>
      <c r="C111" s="11">
        <v>2023</v>
      </c>
      <c r="D111" s="11" t="s">
        <v>255</v>
      </c>
      <c r="E111" s="12" t="s">
        <v>253</v>
      </c>
      <c r="F111" s="13">
        <v>7</v>
      </c>
      <c r="G111" s="14" t="s">
        <v>14</v>
      </c>
      <c r="H111" s="15" t="s">
        <v>256</v>
      </c>
      <c r="I111" s="16">
        <v>500</v>
      </c>
      <c r="J111" s="16">
        <f>+I111*0.07</f>
        <v>35</v>
      </c>
      <c r="K111" s="17">
        <f>+I111+J111</f>
        <v>535</v>
      </c>
      <c r="L111" s="18">
        <v>1</v>
      </c>
      <c r="M111" s="19" t="s">
        <v>16</v>
      </c>
    </row>
    <row r="112" spans="2:13" ht="15" customHeight="1" x14ac:dyDescent="0.25">
      <c r="B112" s="10">
        <v>231286</v>
      </c>
      <c r="C112" s="11">
        <v>2023</v>
      </c>
      <c r="D112" s="20" t="s">
        <v>257</v>
      </c>
      <c r="E112" s="21" t="s">
        <v>258</v>
      </c>
      <c r="F112" s="13">
        <v>9</v>
      </c>
      <c r="G112" s="14" t="s">
        <v>14</v>
      </c>
      <c r="H112" s="15" t="s">
        <v>259</v>
      </c>
      <c r="I112" s="16">
        <v>975.5</v>
      </c>
      <c r="J112" s="16">
        <v>68.290000000000006</v>
      </c>
      <c r="K112" s="17">
        <f>+I112+J112</f>
        <v>1043.79</v>
      </c>
      <c r="L112" s="18">
        <v>1</v>
      </c>
      <c r="M112" s="19" t="s">
        <v>23</v>
      </c>
    </row>
    <row r="113" spans="2:13" ht="15" customHeight="1" x14ac:dyDescent="0.25">
      <c r="B113" s="10">
        <v>231178</v>
      </c>
      <c r="C113" s="11">
        <v>2023</v>
      </c>
      <c r="D113" s="11" t="s">
        <v>260</v>
      </c>
      <c r="E113" s="12" t="s">
        <v>261</v>
      </c>
      <c r="F113" s="13">
        <v>7</v>
      </c>
      <c r="G113" s="14" t="s">
        <v>14</v>
      </c>
      <c r="H113" s="15" t="s">
        <v>262</v>
      </c>
      <c r="I113" s="16">
        <v>6507</v>
      </c>
      <c r="J113" s="16">
        <v>455.49</v>
      </c>
      <c r="K113" s="17">
        <f>+I113+J113</f>
        <v>6962.49</v>
      </c>
      <c r="L113" s="18">
        <v>15</v>
      </c>
      <c r="M113" s="19" t="s">
        <v>23</v>
      </c>
    </row>
    <row r="114" spans="2:13" ht="15" customHeight="1" x14ac:dyDescent="0.25">
      <c r="B114" s="10">
        <v>231342</v>
      </c>
      <c r="C114" s="11">
        <v>2023</v>
      </c>
      <c r="D114" s="11" t="s">
        <v>260</v>
      </c>
      <c r="E114" s="12" t="s">
        <v>261</v>
      </c>
      <c r="F114" s="13">
        <v>9</v>
      </c>
      <c r="G114" s="14" t="s">
        <v>14</v>
      </c>
      <c r="H114" s="15" t="s">
        <v>263</v>
      </c>
      <c r="I114" s="16">
        <v>112</v>
      </c>
      <c r="J114" s="16">
        <v>7.84</v>
      </c>
      <c r="K114" s="17">
        <f>+I114+J114</f>
        <v>119.84</v>
      </c>
      <c r="L114" s="18">
        <v>1</v>
      </c>
      <c r="M114" s="19" t="s">
        <v>23</v>
      </c>
    </row>
    <row r="115" spans="2:13" ht="15" customHeight="1" x14ac:dyDescent="0.25">
      <c r="B115" s="10">
        <v>231387</v>
      </c>
      <c r="C115" s="11">
        <v>2023</v>
      </c>
      <c r="D115" s="11" t="s">
        <v>264</v>
      </c>
      <c r="E115" s="12" t="s">
        <v>261</v>
      </c>
      <c r="F115" s="13">
        <v>9</v>
      </c>
      <c r="G115" s="14" t="s">
        <v>14</v>
      </c>
      <c r="H115" s="15" t="s">
        <v>265</v>
      </c>
      <c r="I115" s="16">
        <v>333</v>
      </c>
      <c r="J115" s="16">
        <v>23.31</v>
      </c>
      <c r="K115" s="17">
        <f>+I115+J115</f>
        <v>356.31</v>
      </c>
      <c r="L115" s="18">
        <v>1</v>
      </c>
      <c r="M115" s="19" t="s">
        <v>23</v>
      </c>
    </row>
    <row r="116" spans="2:13" ht="15" customHeight="1" x14ac:dyDescent="0.25">
      <c r="B116" s="10">
        <v>231315</v>
      </c>
      <c r="C116" s="11">
        <v>2023</v>
      </c>
      <c r="D116" s="20" t="s">
        <v>266</v>
      </c>
      <c r="E116" s="21" t="s">
        <v>267</v>
      </c>
      <c r="F116" s="13">
        <v>9</v>
      </c>
      <c r="G116" s="14" t="s">
        <v>14</v>
      </c>
      <c r="H116" s="15" t="s">
        <v>268</v>
      </c>
      <c r="I116" s="16">
        <v>314.5</v>
      </c>
      <c r="J116" s="16">
        <v>9.44</v>
      </c>
      <c r="K116" s="17">
        <f>+I116+J116</f>
        <v>323.94</v>
      </c>
      <c r="L116" s="18">
        <v>1</v>
      </c>
      <c r="M116" s="19" t="s">
        <v>23</v>
      </c>
    </row>
    <row r="117" spans="2:13" ht="15" customHeight="1" x14ac:dyDescent="0.25">
      <c r="B117" s="10">
        <v>231202</v>
      </c>
      <c r="C117" s="11">
        <v>2023</v>
      </c>
      <c r="D117" s="11" t="s">
        <v>269</v>
      </c>
      <c r="E117" s="12" t="s">
        <v>270</v>
      </c>
      <c r="F117" s="13">
        <v>9</v>
      </c>
      <c r="G117" s="14" t="s">
        <v>14</v>
      </c>
      <c r="H117" s="15" t="s">
        <v>271</v>
      </c>
      <c r="I117" s="16">
        <v>1100</v>
      </c>
      <c r="J117" s="16"/>
      <c r="K117" s="17">
        <f>+I117+J117</f>
        <v>1100</v>
      </c>
      <c r="L117" s="18">
        <v>3</v>
      </c>
      <c r="M117" s="19" t="s">
        <v>16</v>
      </c>
    </row>
    <row r="118" spans="2:13" ht="15" customHeight="1" x14ac:dyDescent="0.25">
      <c r="B118" s="10">
        <v>231282</v>
      </c>
      <c r="C118" s="11">
        <v>2023</v>
      </c>
      <c r="D118" s="11" t="s">
        <v>269</v>
      </c>
      <c r="E118" s="12" t="s">
        <v>270</v>
      </c>
      <c r="F118" s="13">
        <v>9</v>
      </c>
      <c r="G118" s="14" t="s">
        <v>14</v>
      </c>
      <c r="H118" s="15" t="s">
        <v>272</v>
      </c>
      <c r="I118" s="16">
        <v>600</v>
      </c>
      <c r="J118" s="16"/>
      <c r="K118" s="17">
        <f>+I118+J118</f>
        <v>600</v>
      </c>
      <c r="L118" s="18">
        <v>3</v>
      </c>
      <c r="M118" s="19" t="s">
        <v>16</v>
      </c>
    </row>
    <row r="119" spans="2:13" ht="15" customHeight="1" x14ac:dyDescent="0.25">
      <c r="B119" s="10">
        <v>231198</v>
      </c>
      <c r="C119" s="11">
        <v>2023</v>
      </c>
      <c r="D119" s="11" t="s">
        <v>273</v>
      </c>
      <c r="E119" s="12" t="s">
        <v>274</v>
      </c>
      <c r="F119" s="13">
        <v>7</v>
      </c>
      <c r="G119" s="14" t="s">
        <v>14</v>
      </c>
      <c r="H119" s="15" t="s">
        <v>275</v>
      </c>
      <c r="I119" s="16">
        <v>13200</v>
      </c>
      <c r="J119" s="16">
        <v>924</v>
      </c>
      <c r="K119" s="17">
        <f>+I119+J119</f>
        <v>14124</v>
      </c>
      <c r="L119" s="18">
        <v>1</v>
      </c>
      <c r="M119" s="19" t="s">
        <v>16</v>
      </c>
    </row>
    <row r="120" spans="2:13" ht="15" customHeight="1" x14ac:dyDescent="0.25">
      <c r="B120" s="10">
        <v>231377</v>
      </c>
      <c r="C120" s="11">
        <v>2023</v>
      </c>
      <c r="D120" s="11" t="s">
        <v>276</v>
      </c>
      <c r="E120" s="12" t="s">
        <v>277</v>
      </c>
      <c r="F120" s="13">
        <v>9</v>
      </c>
      <c r="G120" s="14" t="s">
        <v>14</v>
      </c>
      <c r="H120" s="15" t="s">
        <v>102</v>
      </c>
      <c r="I120" s="16">
        <v>1000</v>
      </c>
      <c r="J120" s="16">
        <v>70</v>
      </c>
      <c r="K120" s="17">
        <f>+I120+J120</f>
        <v>1070</v>
      </c>
      <c r="L120" s="18">
        <v>10</v>
      </c>
      <c r="M120" s="19" t="s">
        <v>16</v>
      </c>
    </row>
    <row r="121" spans="2:13" ht="15" customHeight="1" x14ac:dyDescent="0.25">
      <c r="B121" s="10">
        <v>231353</v>
      </c>
      <c r="C121" s="11">
        <v>2023</v>
      </c>
      <c r="D121" s="11" t="s">
        <v>278</v>
      </c>
      <c r="E121" s="12" t="s">
        <v>279</v>
      </c>
      <c r="F121" s="13">
        <v>9</v>
      </c>
      <c r="G121" s="14" t="s">
        <v>14</v>
      </c>
      <c r="H121" s="15" t="s">
        <v>280</v>
      </c>
      <c r="I121" s="16">
        <v>2500</v>
      </c>
      <c r="J121" s="16">
        <v>175</v>
      </c>
      <c r="K121" s="17">
        <f>+I121+J121</f>
        <v>2675</v>
      </c>
      <c r="L121" s="18">
        <v>4</v>
      </c>
      <c r="M121" s="19" t="s">
        <v>23</v>
      </c>
    </row>
    <row r="122" spans="2:13" ht="15" customHeight="1" x14ac:dyDescent="0.25">
      <c r="B122" s="10">
        <v>231354</v>
      </c>
      <c r="C122" s="11">
        <v>2023</v>
      </c>
      <c r="D122" s="11" t="s">
        <v>278</v>
      </c>
      <c r="E122" s="12" t="s">
        <v>279</v>
      </c>
      <c r="F122" s="13">
        <v>9</v>
      </c>
      <c r="G122" s="14" t="s">
        <v>14</v>
      </c>
      <c r="H122" s="15" t="s">
        <v>281</v>
      </c>
      <c r="I122" s="16">
        <v>5850</v>
      </c>
      <c r="J122" s="16">
        <v>409.5</v>
      </c>
      <c r="K122" s="17">
        <f>+I122+J122</f>
        <v>6259.5</v>
      </c>
      <c r="L122" s="18">
        <v>4</v>
      </c>
      <c r="M122" s="19" t="s">
        <v>16</v>
      </c>
    </row>
    <row r="123" spans="2:13" ht="15" customHeight="1" x14ac:dyDescent="0.25">
      <c r="B123" s="10">
        <v>231288</v>
      </c>
      <c r="C123" s="11">
        <v>2023</v>
      </c>
      <c r="D123" s="11" t="s">
        <v>282</v>
      </c>
      <c r="E123" s="12" t="s">
        <v>283</v>
      </c>
      <c r="F123" s="13">
        <v>9</v>
      </c>
      <c r="G123" s="14" t="s">
        <v>14</v>
      </c>
      <c r="H123" s="15" t="s">
        <v>284</v>
      </c>
      <c r="I123" s="16">
        <v>504</v>
      </c>
      <c r="J123" s="16">
        <v>35.28</v>
      </c>
      <c r="K123" s="17">
        <f>+I123+J123</f>
        <v>539.28</v>
      </c>
      <c r="L123" s="18">
        <v>1</v>
      </c>
      <c r="M123" s="19" t="s">
        <v>16</v>
      </c>
    </row>
    <row r="124" spans="2:13" ht="15" customHeight="1" x14ac:dyDescent="0.25">
      <c r="B124" s="10">
        <v>231162</v>
      </c>
      <c r="C124" s="11">
        <v>2023</v>
      </c>
      <c r="D124" s="11" t="s">
        <v>285</v>
      </c>
      <c r="E124" s="12" t="s">
        <v>286</v>
      </c>
      <c r="F124" s="13">
        <v>7</v>
      </c>
      <c r="G124" s="14" t="s">
        <v>14</v>
      </c>
      <c r="H124" s="15" t="s">
        <v>287</v>
      </c>
      <c r="I124" s="16">
        <v>695.45</v>
      </c>
      <c r="J124" s="16">
        <v>48.68</v>
      </c>
      <c r="K124" s="17">
        <f>+I124+J124</f>
        <v>744.13</v>
      </c>
      <c r="L124" s="18">
        <v>1</v>
      </c>
      <c r="M124" s="19" t="s">
        <v>23</v>
      </c>
    </row>
    <row r="125" spans="2:13" ht="15" customHeight="1" x14ac:dyDescent="0.25">
      <c r="B125" s="10">
        <v>231225</v>
      </c>
      <c r="C125" s="11">
        <v>2023</v>
      </c>
      <c r="D125" s="11" t="s">
        <v>288</v>
      </c>
      <c r="E125" s="12" t="s">
        <v>289</v>
      </c>
      <c r="F125" s="13">
        <v>7</v>
      </c>
      <c r="G125" s="14" t="s">
        <v>14</v>
      </c>
      <c r="H125" s="15" t="s">
        <v>290</v>
      </c>
      <c r="I125" s="16">
        <v>798</v>
      </c>
      <c r="J125" s="16">
        <v>55.86</v>
      </c>
      <c r="K125" s="17">
        <f>+I125+J125</f>
        <v>853.86</v>
      </c>
      <c r="L125" s="18">
        <v>1</v>
      </c>
      <c r="M125" s="19" t="s">
        <v>23</v>
      </c>
    </row>
    <row r="126" spans="2:13" ht="15" customHeight="1" x14ac:dyDescent="0.25">
      <c r="B126" s="10">
        <v>231106</v>
      </c>
      <c r="C126" s="11">
        <v>2023</v>
      </c>
      <c r="D126" s="11" t="s">
        <v>291</v>
      </c>
      <c r="E126" s="12" t="s">
        <v>292</v>
      </c>
      <c r="F126" s="13">
        <v>7</v>
      </c>
      <c r="G126" s="14" t="s">
        <v>14</v>
      </c>
      <c r="H126" s="15" t="s">
        <v>293</v>
      </c>
      <c r="I126" s="16">
        <v>367.5</v>
      </c>
      <c r="J126" s="16">
        <v>25.72</v>
      </c>
      <c r="K126" s="17">
        <f>+I126+J126</f>
        <v>393.22</v>
      </c>
      <c r="L126" s="18">
        <v>1</v>
      </c>
      <c r="M126" s="19" t="s">
        <v>16</v>
      </c>
    </row>
    <row r="127" spans="2:13" ht="15" customHeight="1" x14ac:dyDescent="0.25">
      <c r="B127" s="10">
        <v>231329</v>
      </c>
      <c r="C127" s="11">
        <v>2023</v>
      </c>
      <c r="D127" s="11" t="s">
        <v>294</v>
      </c>
      <c r="E127" s="12" t="s">
        <v>292</v>
      </c>
      <c r="F127" s="13">
        <v>9</v>
      </c>
      <c r="G127" s="14" t="s">
        <v>14</v>
      </c>
      <c r="H127" s="15" t="s">
        <v>295</v>
      </c>
      <c r="I127" s="16">
        <v>204</v>
      </c>
      <c r="J127" s="16">
        <v>14.28</v>
      </c>
      <c r="K127" s="17">
        <f>+I127+J127</f>
        <v>218.28</v>
      </c>
      <c r="L127" s="18">
        <v>1</v>
      </c>
      <c r="M127" s="19" t="s">
        <v>16</v>
      </c>
    </row>
    <row r="128" spans="2:13" ht="15" customHeight="1" x14ac:dyDescent="0.25">
      <c r="B128" s="10">
        <v>231192</v>
      </c>
      <c r="C128" s="11">
        <v>2023</v>
      </c>
      <c r="D128" s="11" t="s">
        <v>296</v>
      </c>
      <c r="E128" s="12" t="s">
        <v>297</v>
      </c>
      <c r="F128" s="13" t="e">
        <f>MONTH(#REF!)</f>
        <v>#REF!</v>
      </c>
      <c r="G128" s="14" t="s">
        <v>14</v>
      </c>
      <c r="H128" s="15" t="s">
        <v>298</v>
      </c>
      <c r="I128" s="16">
        <v>1320</v>
      </c>
      <c r="J128" s="16">
        <v>80.400000000000006</v>
      </c>
      <c r="K128" s="17">
        <f>+I128+J128</f>
        <v>1400.4</v>
      </c>
      <c r="L128" s="18">
        <v>22</v>
      </c>
      <c r="M128" s="19" t="s">
        <v>23</v>
      </c>
    </row>
    <row r="129" spans="2:13" ht="15" customHeight="1" x14ac:dyDescent="0.25">
      <c r="B129" s="10">
        <v>231189</v>
      </c>
      <c r="C129" s="11">
        <v>2023</v>
      </c>
      <c r="D129" s="11" t="s">
        <v>299</v>
      </c>
      <c r="E129" s="12" t="s">
        <v>300</v>
      </c>
      <c r="F129" s="13" t="e">
        <f>MONTH(#REF!)</f>
        <v>#REF!</v>
      </c>
      <c r="G129" s="14" t="s">
        <v>14</v>
      </c>
      <c r="H129" s="15" t="s">
        <v>301</v>
      </c>
      <c r="I129" s="16">
        <v>14500</v>
      </c>
      <c r="J129" s="16"/>
      <c r="K129" s="17">
        <f>+I129+J129</f>
        <v>14500</v>
      </c>
      <c r="L129" s="18">
        <v>60</v>
      </c>
      <c r="M129" s="19" t="s">
        <v>16</v>
      </c>
    </row>
    <row r="130" spans="2:13" ht="15" customHeight="1" x14ac:dyDescent="0.25">
      <c r="B130" s="10">
        <v>231358</v>
      </c>
      <c r="C130" s="11">
        <v>2023</v>
      </c>
      <c r="D130" s="28" t="s">
        <v>302</v>
      </c>
      <c r="E130" s="12" t="s">
        <v>303</v>
      </c>
      <c r="F130" s="13">
        <v>9</v>
      </c>
      <c r="G130" s="14" t="s">
        <v>14</v>
      </c>
      <c r="H130" s="15" t="s">
        <v>304</v>
      </c>
      <c r="I130" s="16">
        <v>4500</v>
      </c>
      <c r="J130" s="16"/>
      <c r="K130" s="17">
        <f>+I130+J130</f>
        <v>4500</v>
      </c>
      <c r="L130" s="18">
        <v>150</v>
      </c>
      <c r="M130" s="19" t="s">
        <v>16</v>
      </c>
    </row>
    <row r="131" spans="2:13" ht="15" customHeight="1" x14ac:dyDescent="0.25">
      <c r="B131" s="10">
        <v>231222</v>
      </c>
      <c r="C131" s="11">
        <v>2023</v>
      </c>
      <c r="D131" s="11" t="s">
        <v>305</v>
      </c>
      <c r="E131" s="12" t="s">
        <v>306</v>
      </c>
      <c r="F131" s="13">
        <v>7</v>
      </c>
      <c r="G131" s="14" t="s">
        <v>14</v>
      </c>
      <c r="H131" s="15" t="s">
        <v>307</v>
      </c>
      <c r="I131" s="16">
        <v>2100</v>
      </c>
      <c r="J131" s="16">
        <f>+I131*0.07</f>
        <v>147</v>
      </c>
      <c r="K131" s="17">
        <f>+I131+J131</f>
        <v>2247</v>
      </c>
      <c r="L131" s="18">
        <v>1</v>
      </c>
      <c r="M131" s="19" t="s">
        <v>16</v>
      </c>
    </row>
    <row r="132" spans="2:13" ht="15" customHeight="1" x14ac:dyDescent="0.25">
      <c r="B132" s="10">
        <v>230992</v>
      </c>
      <c r="C132" s="11">
        <v>2023</v>
      </c>
      <c r="D132" s="11" t="s">
        <v>308</v>
      </c>
      <c r="E132" s="12" t="s">
        <v>309</v>
      </c>
      <c r="F132" s="13">
        <v>7</v>
      </c>
      <c r="G132" s="14" t="s">
        <v>14</v>
      </c>
      <c r="H132" s="15" t="s">
        <v>310</v>
      </c>
      <c r="I132" s="16">
        <v>2616.48</v>
      </c>
      <c r="J132" s="16"/>
      <c r="K132" s="17">
        <f>+I132+J132</f>
        <v>2616.48</v>
      </c>
      <c r="L132" s="18">
        <v>1</v>
      </c>
      <c r="M132" s="19" t="s">
        <v>16</v>
      </c>
    </row>
    <row r="133" spans="2:13" ht="15" customHeight="1" x14ac:dyDescent="0.25">
      <c r="B133" s="10">
        <v>231404</v>
      </c>
      <c r="C133" s="11">
        <v>2023</v>
      </c>
      <c r="D133" s="11" t="s">
        <v>311</v>
      </c>
      <c r="E133" s="12" t="s">
        <v>309</v>
      </c>
      <c r="F133" s="13" t="e">
        <f>MONTH(#REF!)</f>
        <v>#REF!</v>
      </c>
      <c r="G133" s="14" t="s">
        <v>14</v>
      </c>
      <c r="H133" s="15" t="s">
        <v>312</v>
      </c>
      <c r="I133" s="16">
        <v>12100</v>
      </c>
      <c r="J133" s="16">
        <v>847</v>
      </c>
      <c r="K133" s="17">
        <f>+I133+J133</f>
        <v>12947</v>
      </c>
      <c r="L133" s="18">
        <v>90</v>
      </c>
      <c r="M133" s="19" t="s">
        <v>16</v>
      </c>
    </row>
    <row r="134" spans="2:13" ht="15" customHeight="1" x14ac:dyDescent="0.25">
      <c r="B134" s="10">
        <v>231175</v>
      </c>
      <c r="C134" s="11">
        <v>2023</v>
      </c>
      <c r="D134" s="11" t="s">
        <v>313</v>
      </c>
      <c r="E134" s="12" t="s">
        <v>314</v>
      </c>
      <c r="F134" s="13">
        <v>7</v>
      </c>
      <c r="G134" s="14" t="s">
        <v>14</v>
      </c>
      <c r="H134" s="15" t="s">
        <v>315</v>
      </c>
      <c r="I134" s="16">
        <v>350</v>
      </c>
      <c r="J134" s="16"/>
      <c r="K134" s="17">
        <f>+I134+J134</f>
        <v>350</v>
      </c>
      <c r="L134" s="18">
        <v>1</v>
      </c>
      <c r="M134" s="19" t="s">
        <v>16</v>
      </c>
    </row>
    <row r="135" spans="2:13" ht="15" customHeight="1" x14ac:dyDescent="0.25">
      <c r="B135" s="10">
        <v>231305</v>
      </c>
      <c r="C135" s="11">
        <v>2023</v>
      </c>
      <c r="D135" s="11" t="s">
        <v>316</v>
      </c>
      <c r="E135" s="12" t="s">
        <v>317</v>
      </c>
      <c r="F135" s="13" t="e">
        <f>MONTH(#REF!)</f>
        <v>#REF!</v>
      </c>
      <c r="G135" s="14" t="s">
        <v>14</v>
      </c>
      <c r="H135" s="15" t="s">
        <v>318</v>
      </c>
      <c r="I135" s="16">
        <v>1158.07</v>
      </c>
      <c r="J135" s="16"/>
      <c r="K135" s="17">
        <f>+I135+J135</f>
        <v>1158.07</v>
      </c>
      <c r="L135" s="18">
        <v>365</v>
      </c>
      <c r="M135" s="19" t="s">
        <v>16</v>
      </c>
    </row>
    <row r="136" spans="2:13" ht="15" customHeight="1" x14ac:dyDescent="0.25">
      <c r="B136" s="10">
        <v>231306</v>
      </c>
      <c r="C136" s="11">
        <v>2023</v>
      </c>
      <c r="D136" s="11" t="s">
        <v>316</v>
      </c>
      <c r="E136" s="12" t="s">
        <v>317</v>
      </c>
      <c r="F136" s="13" t="e">
        <f>MONTH(#REF!)</f>
        <v>#REF!</v>
      </c>
      <c r="G136" s="14" t="s">
        <v>14</v>
      </c>
      <c r="H136" s="15" t="s">
        <v>319</v>
      </c>
      <c r="I136" s="16">
        <v>128.59</v>
      </c>
      <c r="J136" s="16"/>
      <c r="K136" s="17">
        <f>+I136+J136</f>
        <v>128.59</v>
      </c>
      <c r="L136" s="18">
        <v>365</v>
      </c>
      <c r="M136" s="19" t="s">
        <v>16</v>
      </c>
    </row>
    <row r="137" spans="2:13" ht="15" customHeight="1" x14ac:dyDescent="0.25">
      <c r="B137" s="10">
        <v>231261</v>
      </c>
      <c r="C137" s="11">
        <v>2023</v>
      </c>
      <c r="D137" s="11" t="s">
        <v>320</v>
      </c>
      <c r="E137" s="12" t="s">
        <v>321</v>
      </c>
      <c r="F137" s="13">
        <v>7</v>
      </c>
      <c r="G137" s="14" t="s">
        <v>14</v>
      </c>
      <c r="H137" s="15" t="s">
        <v>322</v>
      </c>
      <c r="I137" s="16">
        <v>5912.93</v>
      </c>
      <c r="J137" s="16">
        <v>366.15</v>
      </c>
      <c r="K137" s="17">
        <f>+I137+J137</f>
        <v>6279.08</v>
      </c>
      <c r="L137" s="18">
        <v>25</v>
      </c>
      <c r="M137" s="19" t="s">
        <v>23</v>
      </c>
    </row>
    <row r="138" spans="2:13" ht="15" customHeight="1" x14ac:dyDescent="0.25">
      <c r="B138" s="10">
        <v>231159</v>
      </c>
      <c r="C138" s="11">
        <v>2023</v>
      </c>
      <c r="D138" s="11" t="s">
        <v>323</v>
      </c>
      <c r="E138" s="12" t="s">
        <v>292</v>
      </c>
      <c r="F138" s="13">
        <v>7</v>
      </c>
      <c r="G138" s="14" t="s">
        <v>14</v>
      </c>
      <c r="H138" s="15" t="s">
        <v>324</v>
      </c>
      <c r="I138" s="16">
        <v>332</v>
      </c>
      <c r="J138" s="16">
        <v>23.24</v>
      </c>
      <c r="K138" s="17">
        <f>+I138+J138</f>
        <v>355.24</v>
      </c>
      <c r="L138" s="18">
        <v>1</v>
      </c>
      <c r="M138" s="19" t="s">
        <v>16</v>
      </c>
    </row>
    <row r="139" spans="2:13" ht="15" customHeight="1" x14ac:dyDescent="0.25">
      <c r="B139" s="10">
        <v>231223</v>
      </c>
      <c r="C139" s="11">
        <v>2023</v>
      </c>
      <c r="D139" s="11" t="s">
        <v>325</v>
      </c>
      <c r="E139" s="12" t="s">
        <v>326</v>
      </c>
      <c r="F139" s="13">
        <v>7</v>
      </c>
      <c r="G139" s="14" t="s">
        <v>14</v>
      </c>
      <c r="H139" s="15" t="s">
        <v>327</v>
      </c>
      <c r="I139" s="16">
        <v>1775</v>
      </c>
      <c r="J139" s="16">
        <v>124.25</v>
      </c>
      <c r="K139" s="17">
        <f>+I139+J139</f>
        <v>1899.25</v>
      </c>
      <c r="L139" s="18">
        <v>4</v>
      </c>
      <c r="M139" s="19" t="s">
        <v>16</v>
      </c>
    </row>
    <row r="140" spans="2:13" ht="15" customHeight="1" x14ac:dyDescent="0.25">
      <c r="B140" s="10">
        <v>231219</v>
      </c>
      <c r="C140" s="11">
        <v>2023</v>
      </c>
      <c r="D140" s="11" t="s">
        <v>328</v>
      </c>
      <c r="E140" s="12" t="s">
        <v>329</v>
      </c>
      <c r="F140" s="13">
        <v>7</v>
      </c>
      <c r="G140" s="14" t="s">
        <v>14</v>
      </c>
      <c r="H140" s="15" t="s">
        <v>330</v>
      </c>
      <c r="I140" s="16">
        <v>423.92</v>
      </c>
      <c r="J140" s="16">
        <v>29.67</v>
      </c>
      <c r="K140" s="17">
        <f>+I140+J140</f>
        <v>453.59000000000003</v>
      </c>
      <c r="L140" s="18">
        <v>3</v>
      </c>
      <c r="M140" s="19" t="s">
        <v>16</v>
      </c>
    </row>
    <row r="141" spans="2:13" ht="15" customHeight="1" x14ac:dyDescent="0.25">
      <c r="B141" s="10">
        <v>231145</v>
      </c>
      <c r="C141" s="11">
        <v>2023</v>
      </c>
      <c r="D141" s="11" t="s">
        <v>331</v>
      </c>
      <c r="E141" s="12" t="s">
        <v>332</v>
      </c>
      <c r="F141" s="13">
        <v>7</v>
      </c>
      <c r="G141" s="14" t="s">
        <v>14</v>
      </c>
      <c r="H141" s="15" t="s">
        <v>333</v>
      </c>
      <c r="I141" s="16">
        <v>1376.34</v>
      </c>
      <c r="J141" s="16">
        <v>41.29</v>
      </c>
      <c r="K141" s="17">
        <f>+I141+J141</f>
        <v>1417.6299999999999</v>
      </c>
      <c r="L141" s="18">
        <v>1</v>
      </c>
      <c r="M141" s="19" t="s">
        <v>23</v>
      </c>
    </row>
    <row r="142" spans="2:13" ht="15" customHeight="1" x14ac:dyDescent="0.25">
      <c r="B142" s="10">
        <v>231154</v>
      </c>
      <c r="C142" s="11">
        <v>2023</v>
      </c>
      <c r="D142" s="11" t="s">
        <v>331</v>
      </c>
      <c r="E142" s="12" t="s">
        <v>332</v>
      </c>
      <c r="F142" s="13">
        <v>7</v>
      </c>
      <c r="G142" s="14" t="s">
        <v>14</v>
      </c>
      <c r="H142" s="15" t="s">
        <v>334</v>
      </c>
      <c r="I142" s="16">
        <v>102.6</v>
      </c>
      <c r="J142" s="16">
        <v>3.08</v>
      </c>
      <c r="K142" s="17">
        <f>+I142+J142</f>
        <v>105.67999999999999</v>
      </c>
      <c r="L142" s="18">
        <v>1</v>
      </c>
      <c r="M142" s="19" t="s">
        <v>23</v>
      </c>
    </row>
    <row r="143" spans="2:13" ht="15" customHeight="1" x14ac:dyDescent="0.25">
      <c r="B143" s="10">
        <v>231179</v>
      </c>
      <c r="C143" s="11">
        <v>2023</v>
      </c>
      <c r="D143" s="11" t="s">
        <v>331</v>
      </c>
      <c r="E143" s="12" t="s">
        <v>332</v>
      </c>
      <c r="F143" s="13">
        <v>7</v>
      </c>
      <c r="G143" s="14" t="s">
        <v>14</v>
      </c>
      <c r="H143" s="15" t="s">
        <v>335</v>
      </c>
      <c r="I143" s="16">
        <v>269.5</v>
      </c>
      <c r="J143" s="16">
        <v>8.09</v>
      </c>
      <c r="K143" s="17">
        <f>+I143+J143</f>
        <v>277.58999999999997</v>
      </c>
      <c r="L143" s="18">
        <v>1</v>
      </c>
      <c r="M143" s="19" t="s">
        <v>23</v>
      </c>
    </row>
    <row r="144" spans="2:13" ht="15" customHeight="1" x14ac:dyDescent="0.25">
      <c r="B144" s="10">
        <v>231180</v>
      </c>
      <c r="C144" s="11">
        <v>2023</v>
      </c>
      <c r="D144" s="11" t="s">
        <v>336</v>
      </c>
      <c r="E144" s="12" t="s">
        <v>337</v>
      </c>
      <c r="F144" s="13">
        <v>7</v>
      </c>
      <c r="G144" s="14" t="s">
        <v>14</v>
      </c>
      <c r="H144" s="15" t="s">
        <v>338</v>
      </c>
      <c r="I144" s="16">
        <v>34.65</v>
      </c>
      <c r="J144" s="16">
        <v>1.04</v>
      </c>
      <c r="K144" s="17">
        <f>+I144+J144</f>
        <v>35.69</v>
      </c>
      <c r="L144" s="18">
        <v>1</v>
      </c>
      <c r="M144" s="19" t="s">
        <v>23</v>
      </c>
    </row>
    <row r="145" spans="2:13" ht="15" customHeight="1" x14ac:dyDescent="0.25">
      <c r="B145" s="10">
        <v>231236</v>
      </c>
      <c r="C145" s="11">
        <v>2023</v>
      </c>
      <c r="D145" s="11" t="s">
        <v>339</v>
      </c>
      <c r="E145" s="12" t="s">
        <v>340</v>
      </c>
      <c r="F145" s="13">
        <v>7</v>
      </c>
      <c r="G145" s="14" t="s">
        <v>14</v>
      </c>
      <c r="H145" s="15" t="s">
        <v>341</v>
      </c>
      <c r="I145" s="16">
        <v>12217.42</v>
      </c>
      <c r="J145" s="16">
        <v>855.22</v>
      </c>
      <c r="K145" s="17">
        <f>+I145+J145</f>
        <v>13072.64</v>
      </c>
      <c r="L145" s="18">
        <v>60</v>
      </c>
      <c r="M145" s="19" t="s">
        <v>125</v>
      </c>
    </row>
    <row r="146" spans="2:13" ht="15" customHeight="1" x14ac:dyDescent="0.25">
      <c r="B146" s="10">
        <v>231237</v>
      </c>
      <c r="C146" s="11">
        <v>2023</v>
      </c>
      <c r="D146" s="11" t="s">
        <v>339</v>
      </c>
      <c r="E146" s="12" t="s">
        <v>340</v>
      </c>
      <c r="F146" s="13" t="e">
        <f>MONTH(#REF!)</f>
        <v>#REF!</v>
      </c>
      <c r="G146" s="14" t="s">
        <v>14</v>
      </c>
      <c r="H146" s="15" t="s">
        <v>342</v>
      </c>
      <c r="I146" s="16">
        <v>2634.71</v>
      </c>
      <c r="J146" s="16">
        <v>184.43</v>
      </c>
      <c r="K146" s="17">
        <f>+I146+J146</f>
        <v>2819.14</v>
      </c>
      <c r="L146" s="18">
        <v>60</v>
      </c>
      <c r="M146" s="19" t="s">
        <v>125</v>
      </c>
    </row>
    <row r="147" spans="2:13" ht="15" customHeight="1" x14ac:dyDescent="0.25">
      <c r="B147" s="10">
        <v>231174</v>
      </c>
      <c r="C147" s="11">
        <v>2023</v>
      </c>
      <c r="D147" s="11" t="s">
        <v>343</v>
      </c>
      <c r="E147" s="12" t="s">
        <v>344</v>
      </c>
      <c r="F147" s="13">
        <v>7</v>
      </c>
      <c r="G147" s="14" t="s">
        <v>14</v>
      </c>
      <c r="H147" s="15" t="s">
        <v>345</v>
      </c>
      <c r="I147" s="16">
        <v>2740</v>
      </c>
      <c r="J147" s="16">
        <v>191.8</v>
      </c>
      <c r="K147" s="17">
        <f>+I147+J147</f>
        <v>2931.8</v>
      </c>
      <c r="L147" s="18">
        <v>2</v>
      </c>
      <c r="M147" s="19" t="s">
        <v>16</v>
      </c>
    </row>
    <row r="148" spans="2:13" ht="15" customHeight="1" x14ac:dyDescent="0.25">
      <c r="B148" s="10">
        <v>231283</v>
      </c>
      <c r="C148" s="11">
        <v>2023</v>
      </c>
      <c r="D148" s="11" t="s">
        <v>346</v>
      </c>
      <c r="E148" s="12" t="s">
        <v>347</v>
      </c>
      <c r="F148" s="13">
        <v>9</v>
      </c>
      <c r="G148" s="14" t="s">
        <v>14</v>
      </c>
      <c r="H148" s="15" t="s">
        <v>348</v>
      </c>
      <c r="I148" s="16">
        <v>411.2</v>
      </c>
      <c r="J148" s="16">
        <v>28.78</v>
      </c>
      <c r="K148" s="17">
        <f>+I148+J148</f>
        <v>439.98</v>
      </c>
      <c r="L148" s="18">
        <v>1</v>
      </c>
      <c r="M148" s="19" t="s">
        <v>23</v>
      </c>
    </row>
    <row r="149" spans="2:13" ht="15" customHeight="1" x14ac:dyDescent="0.25">
      <c r="B149" s="10">
        <v>231247</v>
      </c>
      <c r="C149" s="11">
        <v>2023</v>
      </c>
      <c r="D149" s="11" t="s">
        <v>349</v>
      </c>
      <c r="E149" s="12" t="s">
        <v>350</v>
      </c>
      <c r="F149" s="13">
        <v>8</v>
      </c>
      <c r="G149" s="14" t="s">
        <v>14</v>
      </c>
      <c r="H149" s="15" t="s">
        <v>351</v>
      </c>
      <c r="I149" s="16">
        <v>9000</v>
      </c>
      <c r="J149" s="16">
        <v>630</v>
      </c>
      <c r="K149" s="17">
        <f>+I149+J149</f>
        <v>9630</v>
      </c>
      <c r="L149" s="18">
        <v>45</v>
      </c>
      <c r="M149" s="19" t="s">
        <v>16</v>
      </c>
    </row>
    <row r="150" spans="2:13" ht="15" customHeight="1" x14ac:dyDescent="0.25">
      <c r="B150" s="10">
        <v>231381</v>
      </c>
      <c r="C150" s="11">
        <v>2023</v>
      </c>
      <c r="D150" s="11" t="s">
        <v>349</v>
      </c>
      <c r="E150" s="12" t="s">
        <v>350</v>
      </c>
      <c r="F150" s="13">
        <v>9</v>
      </c>
      <c r="G150" s="14" t="s">
        <v>14</v>
      </c>
      <c r="H150" s="15" t="s">
        <v>352</v>
      </c>
      <c r="I150" s="16">
        <v>750</v>
      </c>
      <c r="J150" s="16">
        <v>52.5</v>
      </c>
      <c r="K150" s="17">
        <f>+I150+J150</f>
        <v>802.5</v>
      </c>
      <c r="L150" s="18">
        <v>5</v>
      </c>
      <c r="M150" s="19" t="s">
        <v>16</v>
      </c>
    </row>
    <row r="151" spans="2:13" ht="15" customHeight="1" x14ac:dyDescent="0.25">
      <c r="B151" s="10">
        <v>231273</v>
      </c>
      <c r="C151" s="11">
        <v>2023</v>
      </c>
      <c r="D151" s="11" t="s">
        <v>353</v>
      </c>
      <c r="E151" s="12" t="s">
        <v>354</v>
      </c>
      <c r="F151" s="13" t="e">
        <f>MONTH(#REF!)</f>
        <v>#REF!</v>
      </c>
      <c r="G151" s="14" t="s">
        <v>14</v>
      </c>
      <c r="H151" s="15" t="s">
        <v>355</v>
      </c>
      <c r="I151" s="16">
        <v>42</v>
      </c>
      <c r="J151" s="16">
        <v>1.26</v>
      </c>
      <c r="K151" s="17">
        <f>+I151+J151</f>
        <v>43.26</v>
      </c>
      <c r="L151" s="18">
        <v>1</v>
      </c>
      <c r="M151" s="19" t="s">
        <v>23</v>
      </c>
    </row>
    <row r="152" spans="2:13" ht="15" customHeight="1" x14ac:dyDescent="0.25">
      <c r="B152" s="10">
        <v>231238</v>
      </c>
      <c r="C152" s="11">
        <v>2023</v>
      </c>
      <c r="D152" s="11" t="s">
        <v>356</v>
      </c>
      <c r="E152" s="12" t="s">
        <v>357</v>
      </c>
      <c r="F152" s="13">
        <v>7</v>
      </c>
      <c r="G152" s="14" t="s">
        <v>14</v>
      </c>
      <c r="H152" s="15" t="s">
        <v>358</v>
      </c>
      <c r="I152" s="16">
        <v>740</v>
      </c>
      <c r="J152" s="16">
        <v>51.8</v>
      </c>
      <c r="K152" s="17">
        <f>+I152+J152</f>
        <v>791.8</v>
      </c>
      <c r="L152" s="18">
        <v>1</v>
      </c>
      <c r="M152" s="19" t="s">
        <v>16</v>
      </c>
    </row>
    <row r="153" spans="2:13" ht="15" customHeight="1" x14ac:dyDescent="0.25">
      <c r="B153" s="10">
        <v>231366</v>
      </c>
      <c r="C153" s="11">
        <v>2023</v>
      </c>
      <c r="D153" s="11" t="s">
        <v>359</v>
      </c>
      <c r="E153" s="12" t="s">
        <v>360</v>
      </c>
      <c r="F153" s="13">
        <v>9</v>
      </c>
      <c r="G153" s="14" t="s">
        <v>14</v>
      </c>
      <c r="H153" s="15" t="s">
        <v>361</v>
      </c>
      <c r="I153" s="16">
        <v>53.65</v>
      </c>
      <c r="J153" s="16">
        <v>1.61</v>
      </c>
      <c r="K153" s="17">
        <f>+I153+J153</f>
        <v>55.26</v>
      </c>
      <c r="L153" s="18">
        <v>3</v>
      </c>
      <c r="M153" s="19" t="s">
        <v>23</v>
      </c>
    </row>
    <row r="154" spans="2:13" ht="15" customHeight="1" x14ac:dyDescent="0.25">
      <c r="B154" s="10">
        <v>231188</v>
      </c>
      <c r="C154" s="11">
        <v>2023</v>
      </c>
      <c r="D154" s="11" t="s">
        <v>362</v>
      </c>
      <c r="E154" s="12" t="s">
        <v>363</v>
      </c>
      <c r="F154" s="13">
        <v>7</v>
      </c>
      <c r="G154" s="14" t="s">
        <v>14</v>
      </c>
      <c r="H154" s="15" t="s">
        <v>364</v>
      </c>
      <c r="I154" s="16">
        <v>660</v>
      </c>
      <c r="J154" s="16"/>
      <c r="K154" s="17">
        <f>+I154+J154</f>
        <v>660</v>
      </c>
      <c r="L154" s="18">
        <v>1</v>
      </c>
      <c r="M154" s="19" t="s">
        <v>16</v>
      </c>
    </row>
    <row r="155" spans="2:13" ht="15" customHeight="1" x14ac:dyDescent="0.25">
      <c r="B155" s="10">
        <v>231240</v>
      </c>
      <c r="C155" s="11">
        <v>2023</v>
      </c>
      <c r="D155" s="11" t="s">
        <v>365</v>
      </c>
      <c r="E155" s="12" t="s">
        <v>366</v>
      </c>
      <c r="F155" s="13" t="e">
        <f>MONTH(#REF!)</f>
        <v>#REF!</v>
      </c>
      <c r="G155" s="14" t="s">
        <v>14</v>
      </c>
      <c r="H155" s="15" t="s">
        <v>367</v>
      </c>
      <c r="I155" s="16">
        <v>7460</v>
      </c>
      <c r="J155" s="16">
        <v>522.20000000000005</v>
      </c>
      <c r="K155" s="17">
        <f>+I155+J155</f>
        <v>7982.2</v>
      </c>
      <c r="L155" s="18">
        <v>1</v>
      </c>
      <c r="M155" s="19" t="s">
        <v>16</v>
      </c>
    </row>
    <row r="156" spans="2:13" ht="15" customHeight="1" x14ac:dyDescent="0.25">
      <c r="B156" s="10">
        <v>231239</v>
      </c>
      <c r="C156" s="11">
        <v>2023</v>
      </c>
      <c r="D156" s="11" t="s">
        <v>368</v>
      </c>
      <c r="E156" s="12" t="s">
        <v>369</v>
      </c>
      <c r="F156" s="13">
        <v>7</v>
      </c>
      <c r="G156" s="14" t="s">
        <v>14</v>
      </c>
      <c r="H156" s="15" t="s">
        <v>370</v>
      </c>
      <c r="I156" s="16">
        <v>38144.19</v>
      </c>
      <c r="J156" s="16">
        <v>2670.0933000000005</v>
      </c>
      <c r="K156" s="17">
        <f>+I156+J156</f>
        <v>40814.283300000003</v>
      </c>
      <c r="L156" s="18">
        <v>60</v>
      </c>
      <c r="M156" s="19" t="s">
        <v>125</v>
      </c>
    </row>
    <row r="157" spans="2:13" ht="15" customHeight="1" x14ac:dyDescent="0.25">
      <c r="B157" s="10">
        <v>231208</v>
      </c>
      <c r="C157" s="11">
        <v>2023</v>
      </c>
      <c r="D157" s="11" t="s">
        <v>371</v>
      </c>
      <c r="E157" s="12" t="s">
        <v>372</v>
      </c>
      <c r="F157" s="13">
        <v>7</v>
      </c>
      <c r="G157" s="14" t="s">
        <v>14</v>
      </c>
      <c r="H157" s="15" t="s">
        <v>373</v>
      </c>
      <c r="I157" s="16">
        <v>1200</v>
      </c>
      <c r="J157" s="16">
        <v>84</v>
      </c>
      <c r="K157" s="17">
        <f>+I157+J157</f>
        <v>1284</v>
      </c>
      <c r="L157" s="18">
        <v>2</v>
      </c>
      <c r="M157" s="19" t="s">
        <v>16</v>
      </c>
    </row>
    <row r="158" spans="2:13" ht="15" customHeight="1" x14ac:dyDescent="0.25">
      <c r="B158" s="10">
        <v>231227</v>
      </c>
      <c r="C158" s="11">
        <v>2023</v>
      </c>
      <c r="D158" s="11" t="s">
        <v>374</v>
      </c>
      <c r="E158" s="12" t="s">
        <v>375</v>
      </c>
      <c r="F158" s="13">
        <v>7</v>
      </c>
      <c r="G158" s="14" t="s">
        <v>14</v>
      </c>
      <c r="H158" s="15" t="s">
        <v>376</v>
      </c>
      <c r="I158" s="16">
        <v>5783.95</v>
      </c>
      <c r="J158" s="16">
        <f>+I158*0.07</f>
        <v>404.87650000000002</v>
      </c>
      <c r="K158" s="17">
        <f>+I158+J158</f>
        <v>6188.8265000000001</v>
      </c>
      <c r="L158" s="18">
        <v>2</v>
      </c>
      <c r="M158" s="19" t="s">
        <v>16</v>
      </c>
    </row>
    <row r="159" spans="2:13" ht="15" customHeight="1" x14ac:dyDescent="0.25">
      <c r="B159" s="10">
        <v>231403</v>
      </c>
      <c r="C159" s="11">
        <v>2023</v>
      </c>
      <c r="D159" s="11" t="s">
        <v>377</v>
      </c>
      <c r="E159" s="12" t="s">
        <v>378</v>
      </c>
      <c r="F159" s="13">
        <v>9</v>
      </c>
      <c r="G159" s="14" t="s">
        <v>14</v>
      </c>
      <c r="H159" s="15" t="s">
        <v>379</v>
      </c>
      <c r="I159" s="16">
        <v>830</v>
      </c>
      <c r="J159" s="16">
        <f>+I159*0.07</f>
        <v>58.100000000000009</v>
      </c>
      <c r="K159" s="17">
        <f>+I159+J159</f>
        <v>888.1</v>
      </c>
      <c r="L159" s="18">
        <v>1</v>
      </c>
      <c r="M159" s="19" t="s">
        <v>16</v>
      </c>
    </row>
    <row r="160" spans="2:13" ht="15" customHeight="1" x14ac:dyDescent="0.25">
      <c r="B160" s="10">
        <v>231380</v>
      </c>
      <c r="C160" s="11">
        <v>2023</v>
      </c>
      <c r="D160" s="11" t="s">
        <v>380</v>
      </c>
      <c r="E160" s="12" t="s">
        <v>381</v>
      </c>
      <c r="F160" s="13">
        <v>9</v>
      </c>
      <c r="G160" s="14" t="s">
        <v>14</v>
      </c>
      <c r="H160" s="15" t="s">
        <v>102</v>
      </c>
      <c r="I160" s="16">
        <v>450</v>
      </c>
      <c r="J160" s="16">
        <v>31.5</v>
      </c>
      <c r="K160" s="17">
        <f>+I160+J160</f>
        <v>481.5</v>
      </c>
      <c r="L160" s="18">
        <v>1</v>
      </c>
      <c r="M160" s="19" t="s">
        <v>16</v>
      </c>
    </row>
    <row r="161" spans="2:13" ht="15" customHeight="1" x14ac:dyDescent="0.25">
      <c r="B161" s="10">
        <v>231248</v>
      </c>
      <c r="C161" s="11">
        <v>2023</v>
      </c>
      <c r="D161" s="11" t="s">
        <v>382</v>
      </c>
      <c r="E161" s="12" t="s">
        <v>383</v>
      </c>
      <c r="F161" s="13">
        <v>9</v>
      </c>
      <c r="G161" s="14" t="s">
        <v>14</v>
      </c>
      <c r="H161" s="15" t="s">
        <v>384</v>
      </c>
      <c r="I161" s="16">
        <v>1320</v>
      </c>
      <c r="J161" s="16">
        <v>92.4</v>
      </c>
      <c r="K161" s="17">
        <f>+I161+J161</f>
        <v>1412.4</v>
      </c>
      <c r="L161" s="18">
        <v>1</v>
      </c>
      <c r="M161" s="19" t="s">
        <v>16</v>
      </c>
    </row>
    <row r="162" spans="2:13" ht="15" customHeight="1" x14ac:dyDescent="0.25">
      <c r="B162" s="10">
        <v>231363</v>
      </c>
      <c r="C162" s="11">
        <v>2023</v>
      </c>
      <c r="D162" s="11" t="s">
        <v>382</v>
      </c>
      <c r="E162" s="12" t="s">
        <v>383</v>
      </c>
      <c r="F162" s="13" t="e">
        <f>MONTH(#REF!)</f>
        <v>#REF!</v>
      </c>
      <c r="G162" s="14" t="s">
        <v>14</v>
      </c>
      <c r="H162" s="15" t="s">
        <v>385</v>
      </c>
      <c r="I162" s="16">
        <v>50</v>
      </c>
      <c r="J162" s="16">
        <v>3.5</v>
      </c>
      <c r="K162" s="17">
        <f>+I162+J162</f>
        <v>53.5</v>
      </c>
      <c r="L162" s="18">
        <v>1</v>
      </c>
      <c r="M162" s="19" t="s">
        <v>16</v>
      </c>
    </row>
    <row r="163" spans="2:13" ht="15" customHeight="1" x14ac:dyDescent="0.25">
      <c r="B163" s="10">
        <v>231298</v>
      </c>
      <c r="C163" s="11">
        <v>2023</v>
      </c>
      <c r="D163" s="11" t="s">
        <v>386</v>
      </c>
      <c r="E163" s="12" t="s">
        <v>387</v>
      </c>
      <c r="F163" s="13" t="e">
        <f>MONTH(#REF!)</f>
        <v>#REF!</v>
      </c>
      <c r="G163" s="14" t="s">
        <v>14</v>
      </c>
      <c r="H163" s="15" t="s">
        <v>388</v>
      </c>
      <c r="I163" s="16">
        <v>2680</v>
      </c>
      <c r="J163" s="16">
        <v>187.6</v>
      </c>
      <c r="K163" s="17">
        <f>+I163+J163</f>
        <v>2867.6</v>
      </c>
      <c r="L163" s="18">
        <v>60</v>
      </c>
      <c r="M163" s="19" t="s">
        <v>16</v>
      </c>
    </row>
    <row r="164" spans="2:13" ht="15" customHeight="1" x14ac:dyDescent="0.25">
      <c r="B164" s="10">
        <v>231299</v>
      </c>
      <c r="C164" s="11">
        <v>2023</v>
      </c>
      <c r="D164" s="11" t="s">
        <v>386</v>
      </c>
      <c r="E164" s="12" t="s">
        <v>387</v>
      </c>
      <c r="F164" s="13" t="e">
        <f>MONTH(#REF!)</f>
        <v>#REF!</v>
      </c>
      <c r="G164" s="14" t="s">
        <v>14</v>
      </c>
      <c r="H164" s="15" t="s">
        <v>389</v>
      </c>
      <c r="I164" s="16">
        <v>3350</v>
      </c>
      <c r="J164" s="16">
        <v>234.5</v>
      </c>
      <c r="K164" s="17">
        <f>+I164+J164</f>
        <v>3584.5</v>
      </c>
      <c r="L164" s="18">
        <v>60</v>
      </c>
      <c r="M164" s="19" t="s">
        <v>16</v>
      </c>
    </row>
    <row r="165" spans="2:13" ht="15" customHeight="1" x14ac:dyDescent="0.25">
      <c r="B165" s="10">
        <v>231382</v>
      </c>
      <c r="C165" s="11">
        <v>2023</v>
      </c>
      <c r="D165" s="11" t="s">
        <v>390</v>
      </c>
      <c r="E165" s="12" t="s">
        <v>391</v>
      </c>
      <c r="F165" s="13">
        <v>9</v>
      </c>
      <c r="G165" s="14" t="s">
        <v>14</v>
      </c>
      <c r="H165" s="15" t="s">
        <v>392</v>
      </c>
      <c r="I165" s="16">
        <v>306</v>
      </c>
      <c r="J165" s="16">
        <v>21.42</v>
      </c>
      <c r="K165" s="17">
        <f>+I165+J165</f>
        <v>327.42</v>
      </c>
      <c r="L165" s="18">
        <v>9</v>
      </c>
      <c r="M165" s="19" t="s">
        <v>16</v>
      </c>
    </row>
    <row r="166" spans="2:13" ht="15" customHeight="1" x14ac:dyDescent="0.25">
      <c r="B166" s="10">
        <v>231307</v>
      </c>
      <c r="C166" s="11">
        <v>2023</v>
      </c>
      <c r="D166" s="11" t="s">
        <v>393</v>
      </c>
      <c r="E166" s="12" t="s">
        <v>394</v>
      </c>
      <c r="F166" s="13">
        <v>9</v>
      </c>
      <c r="G166" s="14" t="s">
        <v>14</v>
      </c>
      <c r="H166" s="15" t="s">
        <v>395</v>
      </c>
      <c r="I166" s="16">
        <v>1850</v>
      </c>
      <c r="J166" s="16">
        <v>129.5</v>
      </c>
      <c r="K166" s="17">
        <f>+I166+J166</f>
        <v>1979.5</v>
      </c>
      <c r="L166" s="18">
        <v>2</v>
      </c>
      <c r="M166" s="19" t="s">
        <v>16</v>
      </c>
    </row>
    <row r="167" spans="2:13" ht="15" customHeight="1" x14ac:dyDescent="0.25">
      <c r="B167" s="10">
        <v>231289</v>
      </c>
      <c r="C167" s="11">
        <v>2023</v>
      </c>
      <c r="D167" s="11" t="s">
        <v>396</v>
      </c>
      <c r="E167" s="12" t="s">
        <v>397</v>
      </c>
      <c r="F167" s="13">
        <v>9</v>
      </c>
      <c r="G167" s="14" t="s">
        <v>14</v>
      </c>
      <c r="H167" s="15" t="s">
        <v>398</v>
      </c>
      <c r="I167" s="16">
        <v>240.57</v>
      </c>
      <c r="J167" s="16">
        <v>16.84</v>
      </c>
      <c r="K167" s="17">
        <f>+I167+J167</f>
        <v>257.40999999999997</v>
      </c>
      <c r="L167" s="18">
        <v>1</v>
      </c>
      <c r="M167" s="19" t="s">
        <v>16</v>
      </c>
    </row>
    <row r="168" spans="2:13" ht="15" customHeight="1" x14ac:dyDescent="0.25">
      <c r="B168" s="10">
        <v>231163</v>
      </c>
      <c r="C168" s="11">
        <v>2023</v>
      </c>
      <c r="D168" s="11" t="s">
        <v>399</v>
      </c>
      <c r="E168" s="12" t="s">
        <v>400</v>
      </c>
      <c r="F168" s="13">
        <v>7</v>
      </c>
      <c r="G168" s="14" t="s">
        <v>14</v>
      </c>
      <c r="H168" s="15" t="s">
        <v>401</v>
      </c>
      <c r="I168" s="16">
        <v>7900</v>
      </c>
      <c r="J168" s="16"/>
      <c r="K168" s="17">
        <f>+I168+J168</f>
        <v>7900</v>
      </c>
      <c r="L168" s="18">
        <v>1</v>
      </c>
      <c r="M168" s="19" t="s">
        <v>16</v>
      </c>
    </row>
    <row r="169" spans="2:13" ht="15" customHeight="1" x14ac:dyDescent="0.25">
      <c r="B169" s="10">
        <v>231234</v>
      </c>
      <c r="C169" s="11">
        <v>2023</v>
      </c>
      <c r="D169" s="11" t="s">
        <v>402</v>
      </c>
      <c r="E169" s="12" t="s">
        <v>400</v>
      </c>
      <c r="F169" s="13">
        <v>7</v>
      </c>
      <c r="G169" s="14" t="s">
        <v>14</v>
      </c>
      <c r="H169" s="15" t="s">
        <v>403</v>
      </c>
      <c r="I169" s="16">
        <v>3000</v>
      </c>
      <c r="J169" s="16">
        <f>+I169*0.07</f>
        <v>210.00000000000003</v>
      </c>
      <c r="K169" s="17">
        <f>+I169+J169</f>
        <v>3210</v>
      </c>
      <c r="L169" s="18">
        <v>1</v>
      </c>
      <c r="M169" s="19" t="s">
        <v>16</v>
      </c>
    </row>
    <row r="170" spans="2:13" ht="15" customHeight="1" x14ac:dyDescent="0.25">
      <c r="B170" s="10">
        <v>231155</v>
      </c>
      <c r="C170" s="11">
        <v>2023</v>
      </c>
      <c r="D170" s="11" t="s">
        <v>404</v>
      </c>
      <c r="E170" s="12" t="s">
        <v>405</v>
      </c>
      <c r="F170" s="13">
        <v>7</v>
      </c>
      <c r="G170" s="14" t="s">
        <v>14</v>
      </c>
      <c r="H170" s="15" t="s">
        <v>406</v>
      </c>
      <c r="I170" s="16">
        <v>3225</v>
      </c>
      <c r="J170" s="16">
        <v>225.75</v>
      </c>
      <c r="K170" s="17">
        <f>+I170+J170</f>
        <v>3450.75</v>
      </c>
      <c r="L170" s="18">
        <v>1</v>
      </c>
      <c r="M170" s="19" t="s">
        <v>23</v>
      </c>
    </row>
    <row r="171" spans="2:13" ht="15" customHeight="1" x14ac:dyDescent="0.25">
      <c r="B171" s="10">
        <v>231156</v>
      </c>
      <c r="C171" s="11">
        <v>2023</v>
      </c>
      <c r="D171" s="11" t="s">
        <v>404</v>
      </c>
      <c r="E171" s="12" t="s">
        <v>405</v>
      </c>
      <c r="F171" s="13">
        <v>7</v>
      </c>
      <c r="G171" s="14" t="s">
        <v>14</v>
      </c>
      <c r="H171" s="15" t="s">
        <v>407</v>
      </c>
      <c r="I171" s="16">
        <v>810</v>
      </c>
      <c r="J171" s="16">
        <v>56.7</v>
      </c>
      <c r="K171" s="17">
        <f>+I171+J171</f>
        <v>866.7</v>
      </c>
      <c r="L171" s="18">
        <v>1</v>
      </c>
      <c r="M171" s="19" t="s">
        <v>23</v>
      </c>
    </row>
    <row r="172" spans="2:13" ht="15" customHeight="1" x14ac:dyDescent="0.25">
      <c r="B172" s="10">
        <v>231157</v>
      </c>
      <c r="C172" s="11">
        <v>2023</v>
      </c>
      <c r="D172" s="11" t="s">
        <v>404</v>
      </c>
      <c r="E172" s="12" t="s">
        <v>405</v>
      </c>
      <c r="F172" s="13">
        <v>7</v>
      </c>
      <c r="G172" s="14" t="s">
        <v>14</v>
      </c>
      <c r="H172" s="15" t="s">
        <v>408</v>
      </c>
      <c r="I172" s="16">
        <v>3240</v>
      </c>
      <c r="J172" s="16">
        <f>+I172*0.07</f>
        <v>226.8</v>
      </c>
      <c r="K172" s="17">
        <f>+I172+J172</f>
        <v>3466.8</v>
      </c>
      <c r="L172" s="18">
        <v>1</v>
      </c>
      <c r="M172" s="19" t="s">
        <v>23</v>
      </c>
    </row>
    <row r="173" spans="2:13" ht="15" customHeight="1" x14ac:dyDescent="0.25">
      <c r="B173" s="10">
        <v>231200</v>
      </c>
      <c r="C173" s="11">
        <v>2023</v>
      </c>
      <c r="D173" s="11" t="s">
        <v>409</v>
      </c>
      <c r="E173" s="12" t="s">
        <v>410</v>
      </c>
      <c r="F173" s="13">
        <v>7</v>
      </c>
      <c r="G173" s="14" t="s">
        <v>14</v>
      </c>
      <c r="H173" s="15" t="s">
        <v>411</v>
      </c>
      <c r="I173" s="16">
        <v>500</v>
      </c>
      <c r="J173" s="16">
        <v>35</v>
      </c>
      <c r="K173" s="17">
        <f>+I173+J173</f>
        <v>535</v>
      </c>
      <c r="L173" s="18">
        <v>1</v>
      </c>
      <c r="M173" s="19" t="s">
        <v>16</v>
      </c>
    </row>
    <row r="174" spans="2:13" ht="15" customHeight="1" x14ac:dyDescent="0.25">
      <c r="B174" s="10">
        <v>231126</v>
      </c>
      <c r="C174" s="11">
        <v>2023</v>
      </c>
      <c r="D174" s="11" t="s">
        <v>412</v>
      </c>
      <c r="E174" s="12" t="s">
        <v>413</v>
      </c>
      <c r="F174" s="13">
        <v>7</v>
      </c>
      <c r="G174" s="14" t="s">
        <v>14</v>
      </c>
      <c r="H174" s="15" t="s">
        <v>414</v>
      </c>
      <c r="I174" s="16">
        <v>85.38</v>
      </c>
      <c r="J174" s="16">
        <v>5.98</v>
      </c>
      <c r="K174" s="17">
        <f>+I174+J174</f>
        <v>91.36</v>
      </c>
      <c r="L174" s="18">
        <v>1</v>
      </c>
      <c r="M174" s="19" t="s">
        <v>23</v>
      </c>
    </row>
    <row r="175" spans="2:13" ht="15" customHeight="1" x14ac:dyDescent="0.25">
      <c r="B175" s="10">
        <v>231160</v>
      </c>
      <c r="C175" s="11">
        <v>2023</v>
      </c>
      <c r="D175" s="11" t="s">
        <v>415</v>
      </c>
      <c r="E175" s="12" t="s">
        <v>416</v>
      </c>
      <c r="F175" s="13">
        <v>7</v>
      </c>
      <c r="G175" s="14" t="s">
        <v>14</v>
      </c>
      <c r="H175" s="15" t="s">
        <v>417</v>
      </c>
      <c r="I175" s="16">
        <v>430</v>
      </c>
      <c r="J175" s="16">
        <v>30.1</v>
      </c>
      <c r="K175" s="17">
        <f>+I175+J175</f>
        <v>460.1</v>
      </c>
      <c r="L175" s="18">
        <v>30</v>
      </c>
      <c r="M175" s="19" t="s">
        <v>16</v>
      </c>
    </row>
    <row r="176" spans="2:13" ht="15" customHeight="1" x14ac:dyDescent="0.25">
      <c r="B176" s="10">
        <v>231385</v>
      </c>
      <c r="C176" s="11">
        <v>2023</v>
      </c>
      <c r="D176" s="11" t="s">
        <v>415</v>
      </c>
      <c r="E176" s="12" t="s">
        <v>416</v>
      </c>
      <c r="F176" s="13">
        <v>9</v>
      </c>
      <c r="G176" s="14" t="s">
        <v>14</v>
      </c>
      <c r="H176" s="15" t="s">
        <v>418</v>
      </c>
      <c r="I176" s="16">
        <v>1010</v>
      </c>
      <c r="J176" s="16">
        <v>70.7</v>
      </c>
      <c r="K176" s="17">
        <f>+I176+J176</f>
        <v>1080.7</v>
      </c>
      <c r="L176" s="18">
        <v>30</v>
      </c>
      <c r="M176" s="19" t="s">
        <v>16</v>
      </c>
    </row>
    <row r="177" spans="2:13" ht="15" customHeight="1" x14ac:dyDescent="0.25">
      <c r="B177" s="10">
        <v>231386</v>
      </c>
      <c r="C177" s="11">
        <v>2023</v>
      </c>
      <c r="D177" s="11" t="s">
        <v>415</v>
      </c>
      <c r="E177" s="12" t="s">
        <v>416</v>
      </c>
      <c r="F177" s="13">
        <v>9</v>
      </c>
      <c r="G177" s="14" t="s">
        <v>14</v>
      </c>
      <c r="H177" s="15" t="s">
        <v>419</v>
      </c>
      <c r="I177" s="16">
        <v>2430</v>
      </c>
      <c r="J177" s="16">
        <v>170.1</v>
      </c>
      <c r="K177" s="17">
        <f>+I177+J177</f>
        <v>2600.1</v>
      </c>
      <c r="L177" s="18">
        <v>30</v>
      </c>
      <c r="M177" s="19" t="s">
        <v>16</v>
      </c>
    </row>
    <row r="178" spans="2:13" ht="15" customHeight="1" x14ac:dyDescent="0.25">
      <c r="B178" s="10">
        <v>231374</v>
      </c>
      <c r="C178" s="11">
        <v>2023</v>
      </c>
      <c r="D178" s="11" t="s">
        <v>420</v>
      </c>
      <c r="E178" s="12" t="s">
        <v>167</v>
      </c>
      <c r="F178" s="13">
        <v>9</v>
      </c>
      <c r="G178" s="14" t="s">
        <v>14</v>
      </c>
      <c r="H178" s="15" t="s">
        <v>421</v>
      </c>
      <c r="I178" s="16">
        <v>612.04</v>
      </c>
      <c r="J178" s="16">
        <f>+I178*0.07</f>
        <v>42.842800000000004</v>
      </c>
      <c r="K178" s="17">
        <f>+I178+J178</f>
        <v>654.88279999999997</v>
      </c>
      <c r="L178" s="18">
        <v>3</v>
      </c>
      <c r="M178" s="19" t="s">
        <v>16</v>
      </c>
    </row>
    <row r="179" spans="2:13" ht="15" customHeight="1" x14ac:dyDescent="0.25">
      <c r="B179" s="10">
        <v>231241</v>
      </c>
      <c r="C179" s="11">
        <v>2023</v>
      </c>
      <c r="D179" s="11" t="s">
        <v>422</v>
      </c>
      <c r="E179" s="12" t="s">
        <v>423</v>
      </c>
      <c r="F179" s="13">
        <v>7</v>
      </c>
      <c r="G179" s="14" t="s">
        <v>14</v>
      </c>
      <c r="H179" s="15" t="s">
        <v>424</v>
      </c>
      <c r="I179" s="16">
        <v>10449.84</v>
      </c>
      <c r="J179" s="16">
        <v>731.48880000000008</v>
      </c>
      <c r="K179" s="17">
        <f>+I179+J179</f>
        <v>11181.328799999999</v>
      </c>
      <c r="L179" s="18">
        <v>1</v>
      </c>
      <c r="M179" s="19" t="s">
        <v>16</v>
      </c>
    </row>
    <row r="180" spans="2:13" ht="15" customHeight="1" x14ac:dyDescent="0.25">
      <c r="B180" s="10">
        <v>231365</v>
      </c>
      <c r="C180" s="11">
        <v>2023</v>
      </c>
      <c r="D180" s="11" t="s">
        <v>425</v>
      </c>
      <c r="E180" s="11" t="s">
        <v>426</v>
      </c>
      <c r="F180" s="13">
        <v>9</v>
      </c>
      <c r="G180" s="14" t="s">
        <v>14</v>
      </c>
      <c r="H180" s="15" t="s">
        <v>427</v>
      </c>
      <c r="I180" s="16">
        <v>960</v>
      </c>
      <c r="J180" s="16">
        <v>67.2</v>
      </c>
      <c r="K180" s="17">
        <f>+I180+J180</f>
        <v>1027.2</v>
      </c>
      <c r="L180" s="18">
        <v>1</v>
      </c>
      <c r="M180" s="19" t="s">
        <v>16</v>
      </c>
    </row>
    <row r="181" spans="2:13" ht="15" customHeight="1" x14ac:dyDescent="0.25">
      <c r="B181" s="10">
        <v>231203</v>
      </c>
      <c r="C181" s="11">
        <v>2023</v>
      </c>
      <c r="D181" s="11" t="s">
        <v>428</v>
      </c>
      <c r="E181" s="12" t="s">
        <v>429</v>
      </c>
      <c r="F181" s="13">
        <v>7</v>
      </c>
      <c r="G181" s="14" t="s">
        <v>14</v>
      </c>
      <c r="H181" s="15" t="s">
        <v>430</v>
      </c>
      <c r="I181" s="16">
        <v>1500</v>
      </c>
      <c r="J181" s="16">
        <v>105</v>
      </c>
      <c r="K181" s="17">
        <f>+I181+J181</f>
        <v>1605</v>
      </c>
      <c r="L181" s="18">
        <v>1</v>
      </c>
      <c r="M181" s="19" t="s">
        <v>16</v>
      </c>
    </row>
    <row r="182" spans="2:13" ht="15" customHeight="1" x14ac:dyDescent="0.25">
      <c r="B182" s="10">
        <v>231136</v>
      </c>
      <c r="C182" s="11">
        <v>2023</v>
      </c>
      <c r="D182" s="11" t="s">
        <v>431</v>
      </c>
      <c r="E182" s="12" t="s">
        <v>432</v>
      </c>
      <c r="F182" s="13">
        <v>7</v>
      </c>
      <c r="G182" s="14" t="s">
        <v>14</v>
      </c>
      <c r="H182" s="15" t="s">
        <v>433</v>
      </c>
      <c r="I182" s="16">
        <v>397</v>
      </c>
      <c r="J182" s="16">
        <v>27.79</v>
      </c>
      <c r="K182" s="17">
        <f>+I182+J182</f>
        <v>424.79</v>
      </c>
      <c r="L182" s="18">
        <v>2</v>
      </c>
      <c r="M182" s="19" t="s">
        <v>23</v>
      </c>
    </row>
    <row r="183" spans="2:13" ht="15" customHeight="1" x14ac:dyDescent="0.25">
      <c r="B183" s="10">
        <v>231467</v>
      </c>
      <c r="C183" s="11">
        <v>2023</v>
      </c>
      <c r="D183" s="11" t="s">
        <v>434</v>
      </c>
      <c r="E183" s="12" t="s">
        <v>435</v>
      </c>
      <c r="F183" s="13" t="e">
        <f>MONTH(#REF!)</f>
        <v>#REF!</v>
      </c>
      <c r="G183" s="14" t="s">
        <v>14</v>
      </c>
      <c r="H183" s="15" t="s">
        <v>436</v>
      </c>
      <c r="I183" s="16">
        <v>6039.99</v>
      </c>
      <c r="J183" s="16">
        <v>422.8</v>
      </c>
      <c r="K183" s="17">
        <f>+I183+J183</f>
        <v>6462.79</v>
      </c>
      <c r="L183" s="18">
        <v>107</v>
      </c>
      <c r="M183" s="19" t="s">
        <v>16</v>
      </c>
    </row>
    <row r="184" spans="2:13" ht="15" customHeight="1" x14ac:dyDescent="0.25">
      <c r="B184" s="10">
        <v>231257</v>
      </c>
      <c r="C184" s="11">
        <v>2023</v>
      </c>
      <c r="D184" s="11" t="s">
        <v>437</v>
      </c>
      <c r="E184" s="12" t="s">
        <v>438</v>
      </c>
      <c r="F184" s="13">
        <v>7</v>
      </c>
      <c r="G184" s="14" t="s">
        <v>14</v>
      </c>
      <c r="H184" s="15" t="s">
        <v>439</v>
      </c>
      <c r="I184" s="16">
        <v>2538.1</v>
      </c>
      <c r="J184" s="16">
        <v>177.667</v>
      </c>
      <c r="K184" s="17">
        <f>+I184+J184</f>
        <v>2715.7669999999998</v>
      </c>
      <c r="L184" s="18">
        <v>2</v>
      </c>
      <c r="M184" s="19" t="s">
        <v>16</v>
      </c>
    </row>
    <row r="185" spans="2:13" ht="15" customHeight="1" x14ac:dyDescent="0.25">
      <c r="B185" s="10">
        <v>231190</v>
      </c>
      <c r="C185" s="11">
        <v>2023</v>
      </c>
      <c r="D185" s="11" t="s">
        <v>440</v>
      </c>
      <c r="E185" s="12" t="s">
        <v>441</v>
      </c>
      <c r="F185" s="13">
        <v>7</v>
      </c>
      <c r="G185" s="14" t="s">
        <v>14</v>
      </c>
      <c r="H185" s="15" t="s">
        <v>442</v>
      </c>
      <c r="I185" s="16">
        <v>3300</v>
      </c>
      <c r="J185" s="16"/>
      <c r="K185" s="17">
        <f>+I185+J185</f>
        <v>3300</v>
      </c>
      <c r="L185" s="18">
        <v>1</v>
      </c>
      <c r="M185" s="19" t="s">
        <v>16</v>
      </c>
    </row>
    <row r="186" spans="2:13" ht="15" customHeight="1" x14ac:dyDescent="0.25">
      <c r="B186" s="10">
        <v>231401</v>
      </c>
      <c r="C186" s="11">
        <v>2023</v>
      </c>
      <c r="D186" s="11" t="s">
        <v>443</v>
      </c>
      <c r="E186" s="12" t="s">
        <v>444</v>
      </c>
      <c r="F186" s="13" t="e">
        <f>MONTH(#REF!)</f>
        <v>#REF!</v>
      </c>
      <c r="G186" s="14" t="s">
        <v>14</v>
      </c>
      <c r="H186" s="15" t="s">
        <v>445</v>
      </c>
      <c r="I186" s="16">
        <v>4000</v>
      </c>
      <c r="J186" s="16">
        <v>200</v>
      </c>
      <c r="K186" s="17">
        <f>+I186+J186</f>
        <v>4200</v>
      </c>
      <c r="L186" s="18">
        <v>20</v>
      </c>
      <c r="M186" s="19" t="s">
        <v>16</v>
      </c>
    </row>
    <row r="187" spans="2:13" ht="15" customHeight="1" x14ac:dyDescent="0.25">
      <c r="B187" s="10">
        <v>231334</v>
      </c>
      <c r="C187" s="11">
        <v>2023</v>
      </c>
      <c r="D187" s="11" t="s">
        <v>446</v>
      </c>
      <c r="E187" s="12" t="s">
        <v>447</v>
      </c>
      <c r="F187" s="13">
        <v>9</v>
      </c>
      <c r="G187" s="14" t="s">
        <v>14</v>
      </c>
      <c r="H187" s="15" t="s">
        <v>448</v>
      </c>
      <c r="I187" s="16">
        <v>2000</v>
      </c>
      <c r="J187" s="16">
        <f>+I187*0.07</f>
        <v>140</v>
      </c>
      <c r="K187" s="17">
        <f>+I187+J187</f>
        <v>2140</v>
      </c>
      <c r="L187" s="18">
        <v>3</v>
      </c>
      <c r="M187" s="19" t="s">
        <v>16</v>
      </c>
    </row>
    <row r="188" spans="2:13" ht="15" customHeight="1" x14ac:dyDescent="0.25">
      <c r="B188" s="10">
        <v>231176</v>
      </c>
      <c r="C188" s="11">
        <v>2023</v>
      </c>
      <c r="D188" s="11" t="s">
        <v>449</v>
      </c>
      <c r="E188" s="12" t="s">
        <v>450</v>
      </c>
      <c r="F188" s="13">
        <v>7</v>
      </c>
      <c r="G188" s="14" t="s">
        <v>14</v>
      </c>
      <c r="H188" s="15" t="s">
        <v>451</v>
      </c>
      <c r="I188" s="16">
        <v>1046.72</v>
      </c>
      <c r="J188" s="16">
        <v>73.27</v>
      </c>
      <c r="K188" s="17">
        <f>+I188+J188</f>
        <v>1119.99</v>
      </c>
      <c r="L188" s="18">
        <v>5</v>
      </c>
      <c r="M188" s="19" t="s">
        <v>23</v>
      </c>
    </row>
    <row r="189" spans="2:13" ht="15" customHeight="1" x14ac:dyDescent="0.25">
      <c r="B189" s="10">
        <v>231272</v>
      </c>
      <c r="C189" s="11">
        <v>2023</v>
      </c>
      <c r="D189" s="11" t="s">
        <v>452</v>
      </c>
      <c r="E189" s="12" t="s">
        <v>453</v>
      </c>
      <c r="F189" s="13">
        <v>9</v>
      </c>
      <c r="G189" s="14" t="s">
        <v>14</v>
      </c>
      <c r="H189" s="15" t="s">
        <v>454</v>
      </c>
      <c r="I189" s="16">
        <v>1180</v>
      </c>
      <c r="J189" s="16">
        <f>+I189*0.07</f>
        <v>82.600000000000009</v>
      </c>
      <c r="K189" s="17">
        <f>+I189+J189</f>
        <v>1262.5999999999999</v>
      </c>
      <c r="L189" s="18">
        <v>1</v>
      </c>
      <c r="M189" s="19" t="s">
        <v>23</v>
      </c>
    </row>
    <row r="190" spans="2:13" ht="15" customHeight="1" x14ac:dyDescent="0.25">
      <c r="B190" s="10">
        <v>231383</v>
      </c>
      <c r="C190" s="11">
        <v>2023</v>
      </c>
      <c r="D190" s="11" t="s">
        <v>455</v>
      </c>
      <c r="E190" s="12" t="s">
        <v>456</v>
      </c>
      <c r="F190" s="13">
        <v>9</v>
      </c>
      <c r="G190" s="14" t="s">
        <v>14</v>
      </c>
      <c r="H190" s="15" t="s">
        <v>457</v>
      </c>
      <c r="I190" s="16">
        <v>466</v>
      </c>
      <c r="J190" s="16">
        <v>13.98</v>
      </c>
      <c r="K190" s="17">
        <f>+I190+J190</f>
        <v>479.98</v>
      </c>
      <c r="L190" s="18">
        <v>3</v>
      </c>
      <c r="M190" s="19" t="s">
        <v>16</v>
      </c>
    </row>
    <row r="191" spans="2:13" ht="15" customHeight="1" x14ac:dyDescent="0.25">
      <c r="B191" s="10">
        <v>231143</v>
      </c>
      <c r="C191" s="11">
        <v>2023</v>
      </c>
      <c r="D191" s="11" t="s">
        <v>458</v>
      </c>
      <c r="E191" s="12" t="s">
        <v>459</v>
      </c>
      <c r="F191" s="13">
        <v>7</v>
      </c>
      <c r="G191" s="14" t="s">
        <v>14</v>
      </c>
      <c r="H191" s="15" t="s">
        <v>460</v>
      </c>
      <c r="I191" s="16">
        <v>1600</v>
      </c>
      <c r="J191" s="16">
        <v>112</v>
      </c>
      <c r="K191" s="17">
        <f>+I191+J191</f>
        <v>1712</v>
      </c>
      <c r="L191" s="18">
        <v>10</v>
      </c>
      <c r="M191" s="19" t="s">
        <v>16</v>
      </c>
    </row>
    <row r="192" spans="2:13" ht="15" customHeight="1" x14ac:dyDescent="0.25">
      <c r="B192" s="10">
        <v>231146</v>
      </c>
      <c r="C192" s="11">
        <v>2023</v>
      </c>
      <c r="D192" s="11" t="s">
        <v>458</v>
      </c>
      <c r="E192" s="12" t="s">
        <v>459</v>
      </c>
      <c r="F192" s="13" t="e">
        <f>MONTH(#REF!)</f>
        <v>#REF!</v>
      </c>
      <c r="G192" s="14" t="s">
        <v>14</v>
      </c>
      <c r="H192" s="15" t="s">
        <v>461</v>
      </c>
      <c r="I192" s="16">
        <v>2400</v>
      </c>
      <c r="J192" s="16">
        <v>168</v>
      </c>
      <c r="K192" s="17">
        <f>+I192+J192</f>
        <v>2568</v>
      </c>
      <c r="L192" s="18">
        <v>30</v>
      </c>
      <c r="M192" s="19" t="s">
        <v>16</v>
      </c>
    </row>
    <row r="193" spans="2:13" ht="15" customHeight="1" x14ac:dyDescent="0.25">
      <c r="B193" s="10">
        <v>231147</v>
      </c>
      <c r="C193" s="11">
        <v>2023</v>
      </c>
      <c r="D193" s="20" t="s">
        <v>458</v>
      </c>
      <c r="E193" s="21" t="s">
        <v>459</v>
      </c>
      <c r="F193" s="13">
        <v>8</v>
      </c>
      <c r="G193" s="14" t="s">
        <v>14</v>
      </c>
      <c r="H193" s="15" t="s">
        <v>462</v>
      </c>
      <c r="I193" s="16">
        <v>50</v>
      </c>
      <c r="J193" s="16">
        <v>3.5</v>
      </c>
      <c r="K193" s="17">
        <f>+I193+J193</f>
        <v>53.5</v>
      </c>
      <c r="L193" s="18">
        <v>1</v>
      </c>
      <c r="M193" s="19" t="s">
        <v>16</v>
      </c>
    </row>
    <row r="194" spans="2:13" ht="15" customHeight="1" x14ac:dyDescent="0.25">
      <c r="B194" s="10">
        <v>231148</v>
      </c>
      <c r="C194" s="11">
        <v>2023</v>
      </c>
      <c r="D194" s="11" t="s">
        <v>458</v>
      </c>
      <c r="E194" s="12" t="s">
        <v>459</v>
      </c>
      <c r="F194" s="13" t="e">
        <f>MONTH(#REF!)</f>
        <v>#REF!</v>
      </c>
      <c r="G194" s="14" t="s">
        <v>14</v>
      </c>
      <c r="H194" s="15" t="s">
        <v>463</v>
      </c>
      <c r="I194" s="16">
        <v>50</v>
      </c>
      <c r="J194" s="16">
        <v>3.5</v>
      </c>
      <c r="K194" s="17">
        <f>+I194+J194</f>
        <v>53.5</v>
      </c>
      <c r="L194" s="18">
        <v>1</v>
      </c>
      <c r="M194" s="19" t="s">
        <v>16</v>
      </c>
    </row>
    <row r="195" spans="2:13" ht="15" customHeight="1" x14ac:dyDescent="0.25">
      <c r="B195" s="10">
        <v>231338</v>
      </c>
      <c r="C195" s="11">
        <v>2023</v>
      </c>
      <c r="D195" s="11" t="s">
        <v>464</v>
      </c>
      <c r="E195" s="12" t="s">
        <v>465</v>
      </c>
      <c r="F195" s="13">
        <v>9</v>
      </c>
      <c r="G195" s="14" t="s">
        <v>14</v>
      </c>
      <c r="H195" s="15" t="s">
        <v>31</v>
      </c>
      <c r="I195" s="16">
        <v>1140</v>
      </c>
      <c r="J195" s="16">
        <v>171</v>
      </c>
      <c r="K195" s="17">
        <f>+I195+J195</f>
        <v>1311</v>
      </c>
      <c r="L195" s="18">
        <v>2</v>
      </c>
      <c r="M195" s="19" t="s">
        <v>16</v>
      </c>
    </row>
    <row r="196" spans="2:13" ht="15" customHeight="1" x14ac:dyDescent="0.25">
      <c r="B196" s="10">
        <v>231228</v>
      </c>
      <c r="C196" s="11">
        <v>2023</v>
      </c>
      <c r="D196" s="11" t="s">
        <v>466</v>
      </c>
      <c r="E196" s="12" t="s">
        <v>467</v>
      </c>
      <c r="F196" s="13">
        <v>9</v>
      </c>
      <c r="G196" s="14" t="s">
        <v>14</v>
      </c>
      <c r="H196" s="15" t="s">
        <v>468</v>
      </c>
      <c r="I196" s="16">
        <v>3112.53</v>
      </c>
      <c r="J196" s="16"/>
      <c r="K196" s="17">
        <f>+I196+J196</f>
        <v>3112.53</v>
      </c>
      <c r="L196" s="18">
        <v>3</v>
      </c>
      <c r="M196" s="19" t="s">
        <v>16</v>
      </c>
    </row>
    <row r="197" spans="2:13" ht="15" customHeight="1" x14ac:dyDescent="0.25">
      <c r="B197" s="10">
        <v>231345</v>
      </c>
      <c r="C197" s="11">
        <v>2023</v>
      </c>
      <c r="D197" s="11" t="s">
        <v>466</v>
      </c>
      <c r="E197" s="12" t="s">
        <v>467</v>
      </c>
      <c r="F197" s="13">
        <v>9</v>
      </c>
      <c r="G197" s="14" t="s">
        <v>14</v>
      </c>
      <c r="H197" s="15" t="s">
        <v>469</v>
      </c>
      <c r="I197" s="16">
        <v>851.32</v>
      </c>
      <c r="J197" s="16"/>
      <c r="K197" s="17">
        <f>+I197+J197</f>
        <v>851.32</v>
      </c>
      <c r="L197" s="18">
        <v>3</v>
      </c>
      <c r="M197" s="19" t="s">
        <v>16</v>
      </c>
    </row>
    <row r="198" spans="2:13" ht="15" customHeight="1" x14ac:dyDescent="0.25">
      <c r="B198" s="10">
        <v>231215</v>
      </c>
      <c r="C198" s="11">
        <v>2023</v>
      </c>
      <c r="D198" s="11" t="s">
        <v>470</v>
      </c>
      <c r="E198" s="12" t="s">
        <v>467</v>
      </c>
      <c r="F198" s="13">
        <v>7</v>
      </c>
      <c r="G198" s="14" t="s">
        <v>14</v>
      </c>
      <c r="H198" s="15" t="s">
        <v>471</v>
      </c>
      <c r="I198" s="16">
        <v>164.87</v>
      </c>
      <c r="J198" s="16">
        <f>+I198*0.07</f>
        <v>11.540900000000001</v>
      </c>
      <c r="K198" s="17">
        <f>+I198+J198</f>
        <v>176.4109</v>
      </c>
      <c r="L198" s="18">
        <v>1</v>
      </c>
      <c r="M198" s="19" t="s">
        <v>16</v>
      </c>
    </row>
    <row r="199" spans="2:13" ht="15" customHeight="1" x14ac:dyDescent="0.25">
      <c r="B199" s="10">
        <v>231231</v>
      </c>
      <c r="C199" s="11">
        <v>2023</v>
      </c>
      <c r="D199" s="11" t="s">
        <v>470</v>
      </c>
      <c r="E199" s="12" t="s">
        <v>467</v>
      </c>
      <c r="F199" s="13">
        <v>7</v>
      </c>
      <c r="G199" s="14" t="s">
        <v>14</v>
      </c>
      <c r="H199" s="15" t="s">
        <v>472</v>
      </c>
      <c r="I199" s="16">
        <v>1795.56</v>
      </c>
      <c r="J199" s="16">
        <f>+I199*0.07</f>
        <v>125.68920000000001</v>
      </c>
      <c r="K199" s="17">
        <f>+I199+J199</f>
        <v>1921.2492</v>
      </c>
      <c r="L199" s="18">
        <v>4</v>
      </c>
      <c r="M199" s="19" t="s">
        <v>16</v>
      </c>
    </row>
    <row r="200" spans="2:13" ht="15" customHeight="1" x14ac:dyDescent="0.25">
      <c r="B200" s="10">
        <v>231357</v>
      </c>
      <c r="C200" s="11">
        <v>2023</v>
      </c>
      <c r="D200" s="11" t="s">
        <v>473</v>
      </c>
      <c r="E200" s="12" t="s">
        <v>474</v>
      </c>
      <c r="F200" s="13">
        <v>9</v>
      </c>
      <c r="G200" s="14" t="s">
        <v>14</v>
      </c>
      <c r="H200" s="15" t="s">
        <v>475</v>
      </c>
      <c r="I200" s="16">
        <v>2480</v>
      </c>
      <c r="J200" s="16">
        <v>173.6</v>
      </c>
      <c r="K200" s="17">
        <f>+I200+J200</f>
        <v>2653.6</v>
      </c>
      <c r="L200" s="18">
        <v>1</v>
      </c>
      <c r="M200" s="19" t="s">
        <v>16</v>
      </c>
    </row>
  </sheetData>
  <autoFilter ref="B2:M200" xr:uid="{E6B2F46D-4F94-4D89-A48F-A724E5D0482D}"/>
  <dataValidations count="3">
    <dataValidation type="whole" allowBlank="1" showInputMessage="1" showErrorMessage="1" sqref="L2:L200" xr:uid="{E2CD4B52-5CB0-497D-AA5A-6F19046D931B}">
      <formula1>1</formula1>
      <formula2>1000</formula2>
    </dataValidation>
    <dataValidation allowBlank="1" showInputMessage="1" showErrorMessage="1" prompt="Introducir datos en MAYUSCULAS, en caso de persona física APELLIDOS APELLIDOS NOMBRE" sqref="D16:D17 D33 D69 D103 D49 D107 D96:D98 D92:D94 D86:D90 D83 D78:D81 D74:D76 D63:D66" xr:uid="{9F6550BE-9960-47F9-9B0B-868A88159962}">
      <formula1>0</formula1>
      <formula2>0</formula2>
    </dataValidation>
    <dataValidation type="textLength" allowBlank="1" showInputMessage="1" showErrorMessage="1" sqref="E19 E22 E24 E26:E27 E140:E143 E193:E200 E191 E175:E189 E172:E173 E161:E170 E154:E159 E145:E151 E133:E137 E104:E131 E89:E102 E64:E87 E60:E62 E56:E58 E44:E54 E37:E42 E35 E30:E33 E3:E17" xr:uid="{AC969629-0986-45FE-9CE4-95F705ADD630}">
      <formula1>9</formula1>
      <formula2>9</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TERCER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Víctor Díaz Viera</dc:creator>
  <cp:lastModifiedBy>Víctor Díaz Viera</cp:lastModifiedBy>
  <dcterms:created xsi:type="dcterms:W3CDTF">2023-11-18T12:47:42Z</dcterms:created>
  <dcterms:modified xsi:type="dcterms:W3CDTF">2023-11-18T12:48:17Z</dcterms:modified>
</cp:coreProperties>
</file>