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victor.diaz\Desktop\PUBLICACION MENORES\AÑO 2023 1T 2T 3T\"/>
    </mc:Choice>
  </mc:AlternateContent>
  <xr:revisionPtr revIDLastSave="0" documentId="8_{6EB8FA03-007B-4C5B-A86B-9572DC970376}" xr6:coauthVersionLast="47" xr6:coauthVersionMax="47" xr10:uidLastSave="{00000000-0000-0000-0000-000000000000}"/>
  <bookViews>
    <workbookView xWindow="-120" yWindow="-120" windowWidth="38640" windowHeight="15840" xr2:uid="{E8AA5169-C508-4E7D-8AB5-03D0C49AD437}"/>
  </bookViews>
  <sheets>
    <sheet name="SEGUNDO TRIMESTRE" sheetId="1" r:id="rId1"/>
  </sheets>
  <definedNames>
    <definedName name="_xlnm._FilterDatabase" localSheetId="0" hidden="1">'SEGUNDO TRIMESTRE'!$B$2:$M$390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0" i="1" l="1"/>
  <c r="K389" i="1"/>
  <c r="K388" i="1"/>
  <c r="K387" i="1"/>
  <c r="J387" i="1"/>
  <c r="K386" i="1"/>
  <c r="J385" i="1"/>
  <c r="K385" i="1" s="1"/>
  <c r="K384" i="1"/>
  <c r="K383" i="1"/>
  <c r="K382" i="1"/>
  <c r="K381" i="1"/>
  <c r="K380" i="1"/>
  <c r="K379" i="1"/>
  <c r="K378" i="1"/>
  <c r="K377" i="1"/>
  <c r="K376" i="1"/>
  <c r="K375" i="1"/>
  <c r="J374" i="1"/>
  <c r="K374" i="1" s="1"/>
  <c r="K373" i="1"/>
  <c r="K372" i="1"/>
  <c r="K371" i="1"/>
  <c r="K370" i="1"/>
  <c r="K369" i="1"/>
  <c r="K368" i="1"/>
  <c r="J367" i="1"/>
  <c r="K367" i="1" s="1"/>
  <c r="K366" i="1"/>
  <c r="K365" i="1"/>
  <c r="K364" i="1"/>
  <c r="K363" i="1"/>
  <c r="K362" i="1"/>
  <c r="K361" i="1"/>
  <c r="K360" i="1"/>
  <c r="K359" i="1"/>
  <c r="F359" i="1"/>
  <c r="K358" i="1"/>
  <c r="K357" i="1"/>
  <c r="K356" i="1"/>
  <c r="J355" i="1"/>
  <c r="K355" i="1" s="1"/>
  <c r="K354" i="1"/>
  <c r="K353" i="1"/>
  <c r="K352" i="1"/>
  <c r="K351" i="1"/>
  <c r="K350" i="1"/>
  <c r="K349" i="1"/>
  <c r="K348" i="1"/>
  <c r="K347" i="1"/>
  <c r="K346" i="1"/>
  <c r="K345" i="1"/>
  <c r="K344" i="1"/>
  <c r="K343" i="1"/>
  <c r="J343" i="1"/>
  <c r="K342" i="1"/>
  <c r="J341" i="1"/>
  <c r="K341" i="1" s="1"/>
  <c r="K340" i="1"/>
  <c r="K339" i="1"/>
  <c r="J338" i="1"/>
  <c r="K338" i="1" s="1"/>
  <c r="K337" i="1"/>
  <c r="J337" i="1"/>
  <c r="J336" i="1"/>
  <c r="K336" i="1" s="1"/>
  <c r="J335" i="1"/>
  <c r="K335" i="1" s="1"/>
  <c r="K334" i="1"/>
  <c r="K333" i="1"/>
  <c r="K332" i="1"/>
  <c r="J332" i="1"/>
  <c r="K331" i="1"/>
  <c r="K330" i="1"/>
  <c r="K329" i="1"/>
  <c r="K328" i="1"/>
  <c r="K327" i="1"/>
  <c r="K326" i="1"/>
  <c r="K325" i="1"/>
  <c r="J325" i="1"/>
  <c r="K324" i="1"/>
  <c r="K323" i="1"/>
  <c r="J322" i="1"/>
  <c r="K322" i="1" s="1"/>
  <c r="K321" i="1"/>
  <c r="K320" i="1"/>
  <c r="K319" i="1"/>
  <c r="K318" i="1"/>
  <c r="K317" i="1"/>
  <c r="K316" i="1"/>
  <c r="J315" i="1"/>
  <c r="K315" i="1" s="1"/>
  <c r="J314" i="1"/>
  <c r="K314" i="1" s="1"/>
  <c r="K313" i="1"/>
  <c r="K312" i="1"/>
  <c r="K311" i="1"/>
  <c r="K310" i="1"/>
  <c r="K309" i="1"/>
  <c r="K308" i="1"/>
  <c r="K307" i="1"/>
  <c r="K306" i="1"/>
  <c r="K305" i="1"/>
  <c r="K304" i="1"/>
  <c r="K303" i="1"/>
  <c r="K302" i="1"/>
  <c r="J302" i="1"/>
  <c r="K301" i="1"/>
  <c r="K300" i="1"/>
  <c r="K299" i="1"/>
  <c r="K298" i="1"/>
  <c r="K297" i="1"/>
  <c r="K296" i="1"/>
  <c r="K295" i="1"/>
  <c r="K294" i="1"/>
  <c r="K293" i="1"/>
  <c r="K292" i="1"/>
  <c r="K291" i="1"/>
  <c r="K290" i="1"/>
  <c r="K289" i="1"/>
  <c r="K288" i="1"/>
  <c r="F288" i="1"/>
  <c r="K287" i="1"/>
  <c r="K286" i="1"/>
  <c r="K285" i="1"/>
  <c r="K284" i="1"/>
  <c r="K283" i="1"/>
  <c r="F283" i="1"/>
  <c r="K282" i="1"/>
  <c r="K281" i="1"/>
  <c r="K280" i="1"/>
  <c r="K279" i="1"/>
  <c r="K278" i="1"/>
  <c r="K277" i="1"/>
  <c r="F277" i="1"/>
  <c r="K276" i="1"/>
  <c r="K275" i="1"/>
  <c r="K274" i="1"/>
  <c r="K273" i="1"/>
  <c r="K272" i="1"/>
  <c r="K271" i="1"/>
  <c r="K270" i="1"/>
  <c r="K269" i="1"/>
  <c r="J269" i="1"/>
  <c r="K268" i="1"/>
  <c r="K267" i="1"/>
  <c r="J267" i="1"/>
  <c r="K266" i="1"/>
  <c r="K265" i="1"/>
  <c r="K264" i="1"/>
  <c r="K263" i="1"/>
  <c r="J262" i="1"/>
  <c r="K262" i="1" s="1"/>
  <c r="K261" i="1"/>
  <c r="F261" i="1"/>
  <c r="K260" i="1"/>
  <c r="K259" i="1"/>
  <c r="K258" i="1"/>
  <c r="F258" i="1"/>
  <c r="K257" i="1"/>
  <c r="K256" i="1"/>
  <c r="K255" i="1"/>
  <c r="K254" i="1"/>
  <c r="K253" i="1"/>
  <c r="K252" i="1"/>
  <c r="K251" i="1"/>
  <c r="K250" i="1"/>
  <c r="K249" i="1"/>
  <c r="F249" i="1"/>
  <c r="K248" i="1"/>
  <c r="K247" i="1"/>
  <c r="K246" i="1"/>
  <c r="K245" i="1"/>
  <c r="K244" i="1"/>
  <c r="J244" i="1"/>
  <c r="K243" i="1"/>
  <c r="K242" i="1"/>
  <c r="K241" i="1"/>
  <c r="K240" i="1"/>
  <c r="K239" i="1"/>
  <c r="K238" i="1"/>
  <c r="K237" i="1"/>
  <c r="K236" i="1"/>
  <c r="K235" i="1"/>
  <c r="K234" i="1"/>
  <c r="K233" i="1"/>
  <c r="J233" i="1"/>
  <c r="K232" i="1"/>
  <c r="K231" i="1"/>
  <c r="K230" i="1"/>
  <c r="K229" i="1"/>
  <c r="K228" i="1"/>
  <c r="K227" i="1"/>
  <c r="K226" i="1"/>
  <c r="K225" i="1"/>
  <c r="K224" i="1"/>
  <c r="F224" i="1"/>
  <c r="K223" i="1"/>
  <c r="F223" i="1"/>
  <c r="K222" i="1"/>
  <c r="F222" i="1"/>
  <c r="K221" i="1"/>
  <c r="F221" i="1"/>
  <c r="K220" i="1"/>
  <c r="J219" i="1"/>
  <c r="K219" i="1" s="1"/>
  <c r="K218" i="1"/>
  <c r="K217" i="1"/>
  <c r="K216" i="1"/>
  <c r="K215" i="1"/>
  <c r="K214" i="1"/>
  <c r="K213" i="1"/>
  <c r="J213" i="1"/>
  <c r="K212" i="1"/>
  <c r="K211" i="1"/>
  <c r="K210" i="1"/>
  <c r="K209" i="1"/>
  <c r="K208" i="1"/>
  <c r="K207" i="1"/>
  <c r="K206" i="1"/>
  <c r="K205" i="1"/>
  <c r="K204" i="1"/>
  <c r="K203" i="1"/>
  <c r="K202" i="1"/>
  <c r="K201" i="1"/>
  <c r="K200" i="1"/>
  <c r="K199" i="1"/>
  <c r="K198" i="1"/>
  <c r="J198" i="1"/>
  <c r="K197" i="1"/>
  <c r="K196" i="1"/>
  <c r="K195" i="1"/>
  <c r="K194" i="1"/>
  <c r="K193" i="1"/>
  <c r="J193" i="1"/>
  <c r="K192" i="1"/>
  <c r="K191" i="1"/>
  <c r="K190" i="1"/>
  <c r="K189" i="1"/>
  <c r="K188" i="1"/>
  <c r="K187" i="1"/>
  <c r="K186" i="1"/>
  <c r="K185" i="1"/>
  <c r="K184" i="1"/>
  <c r="K183" i="1"/>
  <c r="K182" i="1"/>
  <c r="J182" i="1"/>
  <c r="K181" i="1"/>
  <c r="K180" i="1"/>
  <c r="K179" i="1"/>
  <c r="K178" i="1"/>
  <c r="K177" i="1"/>
  <c r="K176" i="1"/>
  <c r="K175" i="1"/>
  <c r="K174" i="1"/>
  <c r="J173" i="1"/>
  <c r="K173" i="1" s="1"/>
  <c r="K172" i="1"/>
  <c r="K171" i="1"/>
  <c r="J170" i="1"/>
  <c r="K170" i="1" s="1"/>
  <c r="K169" i="1"/>
  <c r="K168" i="1"/>
  <c r="J167" i="1"/>
  <c r="K167" i="1" s="1"/>
  <c r="K166" i="1"/>
  <c r="J165" i="1"/>
  <c r="K165" i="1" s="1"/>
  <c r="K164" i="1"/>
  <c r="J164" i="1"/>
  <c r="K163" i="1"/>
  <c r="K162" i="1"/>
  <c r="K161" i="1"/>
  <c r="K160" i="1"/>
  <c r="J160" i="1"/>
  <c r="J159" i="1"/>
  <c r="K159" i="1" s="1"/>
  <c r="K158" i="1"/>
  <c r="J158" i="1"/>
  <c r="J157" i="1"/>
  <c r="K157" i="1" s="1"/>
  <c r="K156" i="1"/>
  <c r="J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J118" i="1"/>
  <c r="K118" i="1" s="1"/>
  <c r="J117" i="1"/>
  <c r="K117" i="1" s="1"/>
  <c r="K116" i="1"/>
  <c r="K115" i="1"/>
  <c r="K114" i="1"/>
  <c r="J114" i="1"/>
  <c r="K113" i="1"/>
  <c r="K112" i="1"/>
  <c r="K111" i="1"/>
  <c r="K110" i="1"/>
  <c r="K109" i="1"/>
  <c r="K108" i="1"/>
  <c r="K107" i="1"/>
  <c r="K106" i="1"/>
  <c r="J105" i="1"/>
  <c r="K105" i="1" s="1"/>
  <c r="K104" i="1"/>
  <c r="K103" i="1"/>
  <c r="K102" i="1"/>
  <c r="J102" i="1"/>
  <c r="K101" i="1"/>
  <c r="J101" i="1"/>
  <c r="K100" i="1"/>
  <c r="K99" i="1"/>
  <c r="K98" i="1"/>
  <c r="K97" i="1"/>
  <c r="K96" i="1"/>
  <c r="K95" i="1"/>
  <c r="K94" i="1"/>
  <c r="K93" i="1"/>
  <c r="K92" i="1"/>
  <c r="K91" i="1"/>
  <c r="K90" i="1"/>
  <c r="K89" i="1"/>
  <c r="K88" i="1"/>
  <c r="K87" i="1"/>
  <c r="K86" i="1"/>
  <c r="K85" i="1"/>
  <c r="K84" i="1"/>
  <c r="K83" i="1"/>
  <c r="K82" i="1"/>
  <c r="K81" i="1"/>
  <c r="K80" i="1"/>
  <c r="K79" i="1"/>
  <c r="K78" i="1"/>
  <c r="K77" i="1"/>
  <c r="J76" i="1"/>
  <c r="K76" i="1" s="1"/>
  <c r="J75" i="1"/>
  <c r="K75" i="1" s="1"/>
  <c r="K74" i="1"/>
  <c r="J74" i="1"/>
  <c r="K73" i="1"/>
  <c r="K72" i="1"/>
  <c r="K71" i="1"/>
  <c r="K70" i="1"/>
  <c r="K69" i="1"/>
  <c r="K68" i="1"/>
  <c r="K67" i="1"/>
  <c r="K66" i="1"/>
  <c r="K65" i="1"/>
  <c r="K64" i="1"/>
  <c r="K63" i="1"/>
  <c r="K62" i="1"/>
  <c r="K61" i="1"/>
  <c r="K60" i="1"/>
  <c r="K59" i="1"/>
  <c r="K58" i="1"/>
  <c r="J58" i="1"/>
  <c r="K57" i="1"/>
  <c r="K56" i="1"/>
  <c r="K55" i="1"/>
  <c r="K54" i="1"/>
  <c r="K53" i="1"/>
  <c r="K52" i="1"/>
  <c r="K51" i="1"/>
  <c r="K50" i="1"/>
  <c r="K49" i="1"/>
  <c r="K48" i="1"/>
  <c r="K47" i="1"/>
  <c r="J46" i="1"/>
  <c r="K46" i="1" s="1"/>
  <c r="K45" i="1"/>
  <c r="K44" i="1"/>
  <c r="K43" i="1"/>
  <c r="J43" i="1"/>
  <c r="K42" i="1"/>
  <c r="K41" i="1"/>
  <c r="J41" i="1"/>
  <c r="J40" i="1"/>
  <c r="K40" i="1" s="1"/>
  <c r="K39" i="1"/>
  <c r="K38" i="1"/>
  <c r="K37" i="1"/>
  <c r="K36" i="1"/>
  <c r="K35" i="1"/>
  <c r="K34" i="1"/>
  <c r="K33" i="1"/>
  <c r="K32" i="1"/>
  <c r="K31" i="1"/>
  <c r="K30" i="1"/>
  <c r="K29" i="1"/>
  <c r="K28" i="1"/>
  <c r="K27" i="1"/>
  <c r="J27" i="1"/>
  <c r="K26" i="1"/>
  <c r="K25" i="1"/>
  <c r="K24" i="1"/>
  <c r="K23" i="1"/>
  <c r="K22" i="1"/>
  <c r="K21" i="1"/>
  <c r="K20" i="1"/>
  <c r="J20" i="1"/>
  <c r="K19" i="1"/>
  <c r="K18" i="1"/>
  <c r="K17" i="1"/>
  <c r="K16" i="1"/>
  <c r="K15" i="1"/>
  <c r="K14" i="1"/>
  <c r="K13" i="1"/>
  <c r="K12" i="1"/>
  <c r="K11" i="1"/>
  <c r="K10" i="1"/>
  <c r="K9" i="1"/>
  <c r="K8" i="1"/>
  <c r="K7" i="1"/>
  <c r="K6" i="1"/>
  <c r="K5" i="1"/>
  <c r="K4" i="1"/>
  <c r="K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tc={D5518209-53FD-4E24-8F12-530AEF09F6B9}</author>
    <author>tc={3B239AB4-6FAE-49B9-B1ED-89BD9554E7A9}</author>
    <author>tc={E1EC0CFB-137C-4643-BAA6-F3C61F544223}</author>
    <author>tc={D41E086A-1388-44F6-A7A9-52F0F2948EB8}</author>
    <author>tc={BE515212-1D11-4EE6-8BA6-BCB1A730C1EB}</author>
  </authors>
  <commentList>
    <comment ref="I3" authorId="0" shapeId="0" xr:uid="{D5518209-53FD-4E24-8F12-530AEF09F6B9}">
      <text>
        <t>[Comentario encadenado]
Su versión de Excel le permite leer este comentario encadenado; sin embargo, las ediciones que se apliquen se quitarán si el archivo se abre en una versión más reciente de Excel. Más información: https://go.microsoft.com/fwlink/?linkid=870924
Comentario:
    @Víctor Díaz Viera revisar esto</t>
      </text>
    </comment>
    <comment ref="H140" authorId="1" shapeId="0" xr:uid="{3B239AB4-6FAE-49B9-B1ED-89BD9554E7A9}">
      <text>
        <t>[Comentario encadenado]
Su versión de Excel le permite leer este comentario encadenado; sin embargo, las ediciones que se apliquen se quitarán si el archivo se abre en una versión más reciente de Excel. Más información: https://go.microsoft.com/fwlink/?linkid=870924
Comentario:
    @Lidia Santana Santana esta fra ha sido rectificada hay que anular este informe (en negativo) y subirlo a su expte de gestiona para poder hacer el nuevo</t>
      </text>
    </comment>
    <comment ref="L155" authorId="2" shapeId="0" xr:uid="{E1EC0CFB-137C-4643-BAA6-F3C61F54422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@Idaira García González  indicar aquí la duracion del contrato tal como esta en el informe de necesidad @Ana de León Hernández </t>
      </text>
    </comment>
    <comment ref="E268" authorId="3" shapeId="0" xr:uid="{D41E086A-1388-44F6-A7A9-52F0F2948EB8}">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@Lidia Santana Santana los cif sin guion porque el sistema considera que es un proveedor diferente
Respuesta:
    @Víctor Díaz Viera modificado!!</t>
      </text>
    </comment>
    <comment ref="H298" authorId="4" shapeId="0" xr:uid="{BE515212-1D11-4EE6-8BA6-BCB1A730C1EB}">
      <text>
        <t>[Comentario encadenado]
Su versión de Excel le permite leer este comentario encadenado; sin embargo, las ediciones que se apliquen se quitarán si el archivo se abre en una versión más reciente de Excel. Más información: https://go.microsoft.com/fwlink/?linkid=870924
Comentario:
    @Mili Correa Urbano @Nuria Quevedo Jover EN ESTOS CASOS PARA EL FUTURO DEFINIR EL SERVICIO COMO SERVICIO DE ELABORACION DE PROYECTO DE .....
Respuesta:
    ok</t>
      </text>
    </comment>
  </commentList>
</comments>
</file>

<file path=xl/sharedStrings.xml><?xml version="1.0" encoding="utf-8"?>
<sst xmlns="http://schemas.openxmlformats.org/spreadsheetml/2006/main" count="1951" uniqueCount="875">
  <si>
    <t>Nº Id</t>
  </si>
  <si>
    <t>AÑO</t>
  </si>
  <si>
    <t>DENOMINACION DE LA EMPRESA</t>
  </si>
  <si>
    <t xml:space="preserve">NIF </t>
  </si>
  <si>
    <t>MES</t>
  </si>
  <si>
    <t>PROCEDIMIENTO DE CONTRATACION</t>
  </si>
  <si>
    <t>OBJETO DEL CONTRATO</t>
  </si>
  <si>
    <t>IMPORTE SIN IGIC</t>
  </si>
  <si>
    <t>IGIC</t>
  </si>
  <si>
    <t>TOTAL</t>
  </si>
  <si>
    <t>DURACION DIAS</t>
  </si>
  <si>
    <t>OBJETO</t>
  </si>
  <si>
    <t>ACCORINVEST SPAIN S.A.</t>
  </si>
  <si>
    <t>A08371346</t>
  </si>
  <si>
    <t>MENOR</t>
  </si>
  <si>
    <t xml:space="preserve">SERVICIO DE ALOJAMIENTO "I JORNADA DE DIRECTIVO APCE-AFE" (FECHA: 28 DE JUNIO) (HABITACIÓN DUI CON AD ) </t>
  </si>
  <si>
    <t>(2) SERVICIO</t>
  </si>
  <si>
    <t>ACOSTA HERRERA S.L.</t>
  </si>
  <si>
    <t>B35258359</t>
  </si>
  <si>
    <t>SUMINISTRO DE ALFOMBRAS Y REVESTIMIENTO DE VINILO PARA LA BÓVEDA CON INSTALACIÓN PARA INFECAR</t>
  </si>
  <si>
    <t>(1) SUMINISTRO</t>
  </si>
  <si>
    <t>ACTIVA ARTE Y COMUNICACION SL</t>
  </si>
  <si>
    <t>B35511013</t>
  </si>
  <si>
    <t>DISEÑO Y MAQUETACIÓN DE PROPUESTA GRAFICA, ADAPTACIONES ON LINE, PLAN DE MEDIOS Y SEÑALETICA 23 HORAS - 67€/HORA</t>
  </si>
  <si>
    <t>ACTIVA ARTE Y COMUNICACIÓN SL</t>
  </si>
  <si>
    <t>SERVICIO DE EDICIÓN Y REALIZACIÓN DE SPOT PARA LA FERIA FISALDO. (Cuña y Storyboard facilitados por el cliente) 12 HORAS (65€/HORA)</t>
  </si>
  <si>
    <t>ACTURA, ARTE Y COMUNICACIÓN, S.L.</t>
  </si>
  <si>
    <t>B76339878</t>
  </si>
  <si>
    <t>ACTUACIÓN DEL GRUPO LOS LOLA EL VIERNES 2 DE JUNIO EN FISALDO 2023</t>
  </si>
  <si>
    <t>SERVICIO DE ACTUACIÓN MUSICAL GRUPO TABAIBA EL 18 DE JUNIO EN EL MARCO DE FIMAR, FORO INTERNACIONAL DEL MAR 2023</t>
  </si>
  <si>
    <t>ADXY PUBLICIDAD SLU</t>
  </si>
  <si>
    <t>B76258508</t>
  </si>
  <si>
    <t>SERVICIO DE GRABACIÓN Y MONTAJE DE CUÑA DE RADIO A UNA VOZ CON MUSICA DE LIBRERIA Y EFECTOS DE MUSICA</t>
  </si>
  <si>
    <t>AFRICA EVENTS GLOBAL SOLUTIONS SL</t>
  </si>
  <si>
    <t>B35943943</t>
  </si>
  <si>
    <t>SERVICIO DE GESTIÓN DEL PLAN DE MEDIOS EN PRENSA DIGITAL, SOCIAL ADS Y PROGRAMATICA (DEL 20 DE ABRIL AL 04 DE MAYO)</t>
  </si>
  <si>
    <t>SERVICIO PLAN DE MEDIOS EN RADIO PARA LA COMUNICACIÓN DEL EVENTO DEL 02 AL 04 DE MAYO (COPE, CADENA SER, RTVCA)</t>
  </si>
  <si>
    <t>AGUAS DE GUAYADEQUE, S.L.</t>
  </si>
  <si>
    <t>B35232255</t>
  </si>
  <si>
    <t>SUMINISTRO DE GARRAFAS DE AGUA CONSEJO POLÍTICO/TAGOROR NACIONAL DE NUEVA CANARIAS-BLOQUE CANARISTA 15 DE ABRIL 2023</t>
  </si>
  <si>
    <t>SUMINISTRO DE GARRAFAS DE AGUA ASAMBLEA SALCAI UTINSA 19 DE MAYO 2023</t>
  </si>
  <si>
    <t>SUMINISTRO DE AGUA PARA EVENTO FISALDO 2023</t>
  </si>
  <si>
    <t>SUMINISTRO DE AGUA PARA FIMAR 2023</t>
  </si>
  <si>
    <t>ALCOIMA, S.L.</t>
  </si>
  <si>
    <t>B35229095</t>
  </si>
  <si>
    <t>ALQUILER DE SANITARIOS PORTÁTILES PARA EVENTO CANARIONA 2023</t>
  </si>
  <si>
    <t>ALTERNATIVA DIGITAL CANARIA, S.L.</t>
  </si>
  <si>
    <t>B35907120</t>
  </si>
  <si>
    <t>SUMINISTRO DE MATERIAL DE ROTULACIÓN (CARTUCHOS DE TINTA, ESPATULAS, CARTUCHO DE OPTIMIZADOR Y CARTUCHO DE MANTENIMIENTO)</t>
  </si>
  <si>
    <t>AMADOR BETANCORT, ISIS</t>
  </si>
  <si>
    <t>78513812T</t>
  </si>
  <si>
    <t>UN MODELO MASCULINO PARA LOS 5 DÍAS DE FERIA, MÁS COMISIÓN DE AGENCIA</t>
  </si>
  <si>
    <t>ARBONA FIGUEROLA, BARTOLOMÉ</t>
  </si>
  <si>
    <t>43022624C</t>
  </si>
  <si>
    <t>SERVICIO DE PARTICIPACIÓN DE TOMEU ARBONA Y Mª JOSÉ ORERO (FORNET DE LA SOCA) EN LA AGENDA PROFESIONAL DE LA FERIA, INCLUYENDO EXHIBICIÓN GASTRONÓMICA – FERIA GRAN CANARIA ME GUSTA DEL 21 AL 23 DE ABRIL DE 2023</t>
  </si>
  <si>
    <t>ARENCIBIA LUZARDO, LIONEL</t>
  </si>
  <si>
    <t>44745921L</t>
  </si>
  <si>
    <t>SERVICIO DE IMPRESIÓN Y MONTAJE EN DIFERENTES SOPORTES PARA EL EVENTO (CUBO 60X60-24 UNID-8,91€/UNID, SOPORTE MADERA 80X153-6 UNID- 27,86€/UNID, CARTEL EXPLANADA 90X110 - 22,43)</t>
  </si>
  <si>
    <t>SERVICIO DE IMPRESIÓN Y MONTAJE DE CARTEL DE LA EXPLANADA (200X150)</t>
  </si>
  <si>
    <t>ARTILES GARCÍA, JEZABEL</t>
  </si>
  <si>
    <t>45765106M</t>
  </si>
  <si>
    <t>SERVICIOS DE PRESENTACIÓN Y DINAMIZACIÓN DE CANARIAS COMUNICA EL 4 DE MAYO 2023</t>
  </si>
  <si>
    <t>ASOCIACIÓN AGRICULTURA ECOLÓGICA TIERRA FÉRTIL</t>
  </si>
  <si>
    <t>G35348427</t>
  </si>
  <si>
    <t xml:space="preserve">IMPARTICIÓN DEL TALLER LOS SABORES DE LAS LEGUMBRES ANTIGUAS "CATA DE JUDÍAS" Y MATERIAL PARA EL MISMO DURANTE LA FERIA GRAN CANARIA ME GUSTA 2023. </t>
  </si>
  <si>
    <t>ASOCIACIÓN AULA DEL VINO DE GRAN CANARIA</t>
  </si>
  <si>
    <t>G76013135</t>
  </si>
  <si>
    <t>IMPARTICIÓN DE 3 TALLERES DE VALORIZACIÓN DE VINOS DE LA DOPGRAN CANARIA LOS DÍAS 31 DE MARZO, 1 Y 2 DE ABRIL, FERIA INSTITUCIONAL DE PRODUCTO DE LA TIERRA, ENMARCADA DENTRO DE FERIAS DE SECTOR PRIMARIO 2023</t>
  </si>
  <si>
    <t>REALIZACIÓN DE 4 TALLERES DE VALORIZACIÓN DE VINOS DE LA D.O. GRAN CANARIA, MIELES Y QUESOS EN LA FERIA REGIONAL DEL VINO, EL QUESO Y LA MIEL EL 6 Y 7 DE MAYO EN MASPALOMAS, FERIA ENGLOBADA DENTRO DE FERIAS SECTOR PRIMARIO 2023</t>
  </si>
  <si>
    <t>ASOCIACIÓN CULTURAL PROYECTO JUGLAR</t>
  </si>
  <si>
    <t>G35816537</t>
  </si>
  <si>
    <t>SERVICIO DE ACTUACIONES MUSICALES DE LAS FORMACIONES “DÚO CON - TRASTES” Y “ZAIDA JIMENEZ” PARA LA FERIA, EN LA ZONA DE RESTAURACIÓN DE LA FERIA GRAN CANARIA ME GUSTA 2023, LOS DÍAS 22 Y 23 DE ABRIL DE 2023</t>
  </si>
  <si>
    <t>ASOCIACIÓN DE PALACIOS DE CONGRESOS DE ESPAÑA</t>
  </si>
  <si>
    <t>G81473340</t>
  </si>
  <si>
    <t xml:space="preserve">SERVICIO DE INSCRIPCIÓN I JORNADA DE DIRECTIVOS APCE-AFE (28 DE JUNIO) (ANA DE LEÓN, ELENA OLIVA, GONZALO DELGADO, NATALIA SANTANA, MÓNICA GÓMEZ, PAULA PEÑATE, RAQUEL ALEMAN, RAQUEL SANTANA, SARA OJEDA Y VICTOR DÍAZ). </t>
  </si>
  <si>
    <t>AVE PASTELERÍA ARTESANAL, S.L.</t>
  </si>
  <si>
    <t>B02669547</t>
  </si>
  <si>
    <t>SERVICIO DE PARTICIPACIÓN DE DANA JOHER DE AVE PASTELERÍA ARTESANAL, EN EL PROGRAMA DE LA FERIA EL 22 DE ABRIL, FERIA GRAN CANARIA ME GUSTA 2023 DEL 21 AL 23 DE ABRIL DE 2023</t>
  </si>
  <si>
    <t>BARBARA GARCÍA CABRERA</t>
  </si>
  <si>
    <t>44749433N</t>
  </si>
  <si>
    <t>SUMINISTRO DE MATERIAL ELÉCTRICO (CAJAS DE PUESTOS DE TRABAJO, BASES SCHUKO, ADAPTADORES CARRIL PARA PUESTOS DE TRABAJO, CABLE LIBRE DE HALÓGENO Y CANALETAS BLANCAS PARA SUSTITUIR CAJAS DE ENCHUFES EN PAREDES DE PALACIO)</t>
  </si>
  <si>
    <t>SUMINISTRO DE MATERIAL DE ELECTRICIDAD (BRIDAS, CABLES, CINTA AISLANTE Y LAMPARAS LED) PARA G.C. ME GUSTA 23. MATERIAL DE USO EXCLUSIVO PARA LA FERIA G.C.ME GUSTA 23, ANTE LA ADAPTACIÓN DE LOS MATERIALES A LAS NECESIDADES PROPIAS DE LA FERIA Y LOS DESPERFECTOS GENERADOS DURANTE Y POSTERIOR A LA MISMA.</t>
  </si>
  <si>
    <t>SUMINISTRO DE CABLE DE MANGUERA BLANCO 3X1,5 MM, CLAVIJAS SCHUKO Y GRAPAS BLANCAS PARA HACER CABLEADO DE CARRILES DE ILUMINACIÓN DE MECANO DE MAYOR LONGITUD Y MENOR SECCIÓN, APROVECHANDO EL ACTUAL PARA HACER ALARGADORES</t>
  </si>
  <si>
    <t>SUMINISTRO DE BRIDAS PLÁSTICAS Y GANCHOS "S" DE 60MM. PARA LA FERIA FISALDO 23</t>
  </si>
  <si>
    <t>SUMINISTRO DE PROYECTORES LED DE 200W DE EXTERIOR PARA SUSTITUIR LOS AVERIADOS EN FACHADA DE BÓVEDA, ESCALERA DE BAJADA HACIA PABELLÓN 6 Y FACHADA DE EDIFICIO DE ADMINISTRACIÓN</t>
  </si>
  <si>
    <t>SUMINISTRO DE 10 PANELES LED PARA EMPOTRAR 60X60 40W PARA SUSTITUIR AVERIADOS EN BAÑOS DE PABELLÓN 3 BAJO.</t>
  </si>
  <si>
    <t>BASE &amp; NETWORK, S.L.</t>
  </si>
  <si>
    <t>B35528389</t>
  </si>
  <si>
    <t xml:space="preserve">SUMINISTRO DE ROTULACIÓN Y MONTAJE EN DIERENTES SOPORTES PARA LA SEÑALETICA DE LA FGCMG 23 </t>
  </si>
  <si>
    <t>BAUTISTA LEMES, LAURA</t>
  </si>
  <si>
    <t>44717350Z</t>
  </si>
  <si>
    <t>SERVICIO DE REDACCIÓN DE 2 NOTAS DE PRENSA PARA EL EVENTO (80€(UNID), EXTRA PRESENCIALIDAD 3 HORAS 20€/H)</t>
  </si>
  <si>
    <t>SERVICIO DE REDACCIÓN DE 3 NOTAS DE PRENSA PARA EL EVENTO (80€/UNID), EXTRA PRESENCIALIDAD 3 HORAS 20€/H)</t>
  </si>
  <si>
    <t>BC EXCLUSIVAS DE PUBLICIDAD, SL.</t>
  </si>
  <si>
    <t>B38381968</t>
  </si>
  <si>
    <t>SERVICIO DE HONORARIOS DE DISEÑO DE PROYECTO TÉCNICO, DIRECCIÓN DE ARTE, DISEÑO GRÁFICO, ADAPTACIONES Y PREPARACIÓN DE AAFF, INSTALACIÓN Y MONTAJE DE ELEMENTOS VARIOS (VINILOS, CARTELES, DIRECTORIOS…), EQUIPAMIENTO VARIO Y DE COCINA (MOQUETA, CÉSPED, NEVERAS, BOTELLEROS, HORNO Y PLACA) EN EL PABELLÓN 7 BAJO PARA LA FERIA GRAN CANARIA ME GUSTA DEL 21 AL 23 DE ABRIL DE 2023</t>
  </si>
  <si>
    <t>BEDMAR LAJARA, S.L.</t>
  </si>
  <si>
    <t>B88289129</t>
  </si>
  <si>
    <t>SERVICIO DE PARTICIPACIÓN DEL CHEF JUANJO LOPEZ EN LA AGENDA PROFESIONAL DE LA FERIA, INCLUYENDO EXHIBICIÓN GASTRONÓMICA – FERIA GRAN CANARIA ME GUSTA DEL 21 AL 23 DE ABRIL DE 2023</t>
  </si>
  <si>
    <t>BERNAL MONROBÉ, GUILLERMO</t>
  </si>
  <si>
    <t>03906647M</t>
  </si>
  <si>
    <t>SERVICIO DE GUÍA DE LA RUTA EL DÍA 21 DE ABRIL DE 2023 CON LOS CHEFS Y PRENSA INVITADA A LA LA FERIA GRAN CANARIA ME GUSTA 2023 DEL 21 AL 23 DE ABRIL DE 2023</t>
  </si>
  <si>
    <t>BETANKLIMA ISLAND, S.L.</t>
  </si>
  <si>
    <t>B76110964</t>
  </si>
  <si>
    <t>SERVICIO DE REPARACIÓN DE A/C EN DESPACHO DE GONZALO POR AVERÍA DE LA BOMBA DE CONDENSADO Y FLOTADOR.</t>
  </si>
  <si>
    <t>BIO DRAGO, S.L.</t>
  </si>
  <si>
    <t>B35813708</t>
  </si>
  <si>
    <t xml:space="preserve">IMPARTICIÓN DEL TALLER HIERBAS Y AGUITAS TRADICIONALES DE GRAN CANARIA, LA SABIDURÍA DE LOS HIERBEROS EL SÁBADO 22 DE ABRIL A LAS 12 DURANTE LA FERIA GRAN CANARIA ME GUSTA 2023. </t>
  </si>
  <si>
    <t>BLACKOUT CANARIAS, S.L.</t>
  </si>
  <si>
    <t>B76048685</t>
  </si>
  <si>
    <t>CACHÉ PARA TABAIBA PROJECT Y ALQUILER DE EQUIPO DE EFECTOS ESPECIALES</t>
  </si>
  <si>
    <t>BOANVA CANARIAS, S.L.</t>
  </si>
  <si>
    <t>B76093129</t>
  </si>
  <si>
    <t>SERVICIO DE CATERING IV Jornadas de Buenas Prácticas de Recursos Humanos 17 Y 18 DE ABRIL 2023</t>
  </si>
  <si>
    <t>BOHNCKE, LESLEY</t>
  </si>
  <si>
    <t>Y1323660W</t>
  </si>
  <si>
    <t>IMPARTICIÓN DEL TALLER FIELTRADO ARTE YARTESANÍA DE GC Y MATERIAL PARA EL MISMO DURANTE LA FERIA GRAN CANARIA ME GUSTA 2023 EL DÍA 23 DE ABRIL A LAS 12.00 HORAS</t>
  </si>
  <si>
    <t>BORDES DE SANTA ANA, IGNACIO</t>
  </si>
  <si>
    <t>44700842C</t>
  </si>
  <si>
    <t>SERVICIO DE CHARLA TALLER "PENSAMIENTO CREATIVO: PROYECTAR DESDE LO INESPERADO" EL DÍA 4 DE MAYO DE 2023 DE 18,30 A 20,30 - EN CANARIAS COMUNICA EL 4 DE MAYO 2023</t>
  </si>
  <si>
    <t>BRC INFRAESTRUCTURAS HIDRÁULICAS, S.L.L.</t>
  </si>
  <si>
    <t>B35623248</t>
  </si>
  <si>
    <t>VISITA EL 21 DE ABRIL DE 20 PERSONAS A LAS SALINAS DE TENEFE CON LOS CHEFS, PRENSA E INVITADOS  PROFESIONALES A LA FERIA GRAN CANARIA ME GUSTA 2023 DEL 21 AL 23 DE ABRIL DE 2023 (20 PERSONAS, ENTRADA DE 3,88 € POR PERSONA)</t>
  </si>
  <si>
    <t>BRITO RIVERO, ALBERTO</t>
  </si>
  <si>
    <t>54077078F</t>
  </si>
  <si>
    <t>SERVICIO DE 2 JORADAS DE GRABACIÓN (480€/JORNADA), CLIPS BRUTO (180€), JORNADA DE EDICIÓN 2' (620€), REELS 40" Y 60" (260€/UNID), ROTULOS (100€)</t>
  </si>
  <si>
    <t>SERVICIO DE GRABACIÓN EXTRA 1/2 JORNADA DURANTE LA FGCMG 23</t>
  </si>
  <si>
    <t>CABRERA GUERRA, JENNYFER</t>
  </si>
  <si>
    <t>43668217A</t>
  </si>
  <si>
    <t>IMPARTICIÓN DEL TALLER FIELTRADO ARTE YARTESANÍA DE GC Y MATERIAL PARA EL MISMO DURANTE LA FERIA GRAN CANARIA ME GUSTA 2023 EL DÍA 21 DE ABRIL A LAS 18.00 HORAS</t>
  </si>
  <si>
    <t>CANARIA DE MATERIAL DE OFICINA, S.L.</t>
  </si>
  <si>
    <t>B35211200</t>
  </si>
  <si>
    <t xml:space="preserve">SUMINISTRO DE MATERIAL DE OFICINA 60 ROTULADORES PERMANENTES </t>
  </si>
  <si>
    <t>CANARIA MATERIAL DE OFICINA, S.L.</t>
  </si>
  <si>
    <t>SUMINISTRO DE MATERIAL DE OFICINA (70 ROTULADORES, 1 GRAPADORA Y 12 TACOS DE NOTAS) PARA CANARIAS COMUNICA EL 4 DE MAYO 2023</t>
  </si>
  <si>
    <t>CANARILIME S.L.</t>
  </si>
  <si>
    <t>B35340876</t>
  </si>
  <si>
    <t>SERVICIO LIMPIEZA DE 2 FELPUDOS UBICADOS EN LA BÓVEDA DE ACCESO AL RECINTO</t>
  </si>
  <si>
    <t>CANARY WEBS 2020 SLU</t>
  </si>
  <si>
    <t>B76365089</t>
  </si>
  <si>
    <t>SERVICIO DE GESTIÓN DE RRSS DURANTE EL MES DE MAYO. ELABORACIÓN DE CONTENIDOS, RESPUESTA AL USUARIO EN GOOGLE REVIEWS, INFORME MENDUAL RRSS, NOTICIAS E EMAILING. cOBERTURA PRESENCIAL EN CANARIAS COMUNICA Y CANARIONA 23 (80 HORAS - 15€/HORA)</t>
  </si>
  <si>
    <t>SERVICIO GESTIÓN DE RRSS DURANTE LA FERIA FIMAR 23. ELABORACIÓN DE NOTICIAS E EMAILINGS. COBERTURA PRESENCIAL EN LA RUEDA DE PRENSA Y DURANTE LA FERIA LOS DÍAS 16-17-18 JUNIO (60HORAS - 15€)</t>
  </si>
  <si>
    <t>SERVICIO DE APOYO EN LA GESTIÓN DE RRSS EN EL MES DE JUNIO EN LO RELATIVO A LA ACTIVIDAD DEL RECINTO CON RESPUESTA AL URUSARIO DE GOOGLE MYBUSSINES, COBERTURA DEL GLOBAL EXHIBITION DAY, ELABORACIÓN DE INFORME MENSUAL DE ESTADÍSTICAS Y REDACCIÓN DE EMAILING 15€X20HORAS)</t>
  </si>
  <si>
    <t>CARDONA ROMERO, ANTONIO MANUEL</t>
  </si>
  <si>
    <t>43644236B</t>
  </si>
  <si>
    <t>IMPARTICIÓN DEL TALLER QUESOS DE NUESTRAS PEQUEÑAS INDUSTRIAS DURANTE LA FERIA GRAN CANARIA ME GUSTA 2023 EL DÍA 21 DE ABRIL A LAS 13.30 HORAS</t>
  </si>
  <si>
    <t>CASTAÑEDA PEREZ A. RUBEN</t>
  </si>
  <si>
    <t>42869563R</t>
  </si>
  <si>
    <t>SERVICIO DE MENU PARA PERSONAL DURANTE MONTAJE Y FERIA (19/4 9 PAX: 12,50€, 20/04 8PAX:12,90€, 21/04 15X12,90€; 12,90€, 22/04 12X13,90€, 23/04 12X13,90€)</t>
  </si>
  <si>
    <t>CASTAÑEDA PÉREZ, A. RUBÉN</t>
  </si>
  <si>
    <t>SERVICIO DE ALMUERZO PERSONAL DURANTE MONTAJE Y FERIA FISALDO 2023</t>
  </si>
  <si>
    <t>CAVAS CATALANAS, S.L.</t>
  </si>
  <si>
    <t>B35011675</t>
  </si>
  <si>
    <t>SUMINISTRO DE PRODUCTOS DE LIMPIEZA PARA LA FERIA G.C. ME GUSTA 23</t>
  </si>
  <si>
    <t>SUMINISTRO DE ETIQUETAS ADHESIVAS Y BOLSAS DE COLORES PARA PAPELERAS DE CRISTAL, PLÁSTICO Y PAPEL Y BOLSAS PARA PAPELERAS GENÉRICAS.</t>
  </si>
  <si>
    <t>CAZORLA BARROSO, OMAYRA DEL CARMEN</t>
  </si>
  <si>
    <t>45774574C</t>
  </si>
  <si>
    <t>ACTUACIÓN DE OMAYRA CAZORLA EN FISALDO 2023, EL 1 DE JUNIO DE 2023 A LAS 18.00 HORAS</t>
  </si>
  <si>
    <t>CEBALLOS SANCHEZ, SABRINA</t>
  </si>
  <si>
    <t>44710330D</t>
  </si>
  <si>
    <t>SERVICIO DE COBERTURA DURANTE EL EVENTO CON 2 FOTÓGRAFOS; Viernes 21 (8horas), Sábado 22 (4horas), Domingo 23 (4horas) JC 580€/UNID) MJ 290€/UNID</t>
  </si>
  <si>
    <t>SERVICIO DE COBERTURA DE FOTOGRAFÍA DURANTE EL EVENTO DE 16:00 A 20:30 HRS MJ 325€</t>
  </si>
  <si>
    <t>SERVICIO DE COBERTURA FOTOGRAFÍCA DURANTE EL EVENTO FISALDO (MIERC 31 JC (8 HORAS), MJ (1 MAÑANA Y 1 TARDE A DETERMINAR, ENVÍO DE FOTOS PARA RRSS Y ORGANIZACIÓN DE FOTOS DIARIAS DURANTE LA JORNADA) JC 580€ - MJ 290€</t>
  </si>
  <si>
    <t>CEBALLOS SÁNCHEZ, SABRINA</t>
  </si>
  <si>
    <t>SERVICIO DE TOMA DE RECURSOS FOTOGRÁFICOS EN DIGION CANARIAS (Horario Jornadas : 15 marzo 10:00h-18:00h/ 16 marzo 09:00h-15:00h) JC 580 - MJ 350</t>
  </si>
  <si>
    <t>SERVICIO DE COBERTURA FOTOGRÁFICA DE 2 FOTOGRAFOS DURANTE EL SÁBADO 22 DE ABRIL (4 HORAS-290€/UNID)</t>
  </si>
  <si>
    <t>SERVICIO DE TOMA DE RECURSOS FOTOGRAFICOS PARA EVENTOS EXTERNOS (20-05-23 Sábado 19:00h : Goyo Jiménez - Aiguantulivin América 3) (26-05-23 Viernes 17:00h: Mario Alonso Puig - Conferencia Mentes Expertas (90€/JORNADA)</t>
  </si>
  <si>
    <t>SERVICIO TOMA DE RECURSOS FOTOGRAFICOS PARA EL GLOBAL EXHIBITIONS DAY 23 DE 12:00 A 14:30</t>
  </si>
  <si>
    <t>SERVICIO FOTOS ESTADO ACTUAL EN EL QUE SE ENCUENTRA EL PARKING ALEDAÑO AL RECINTO</t>
  </si>
  <si>
    <t>SERVICIO TOMA DE RECURSOS FOTOGRÁFICOS SALA BENTAYGA Y TAMADABA PARA LA WEB - 20 JUNIO 10:30-11:30</t>
  </si>
  <si>
    <t>CHAAR ALEMÁN KARIM</t>
  </si>
  <si>
    <t>78508337E</t>
  </si>
  <si>
    <t>SUMINISTRO EN RÉGIMEN DE ALQUILER DE PLANTAS Y MACETAS PARA DECORADO  GRAN CANARIA ME GUSTA23</t>
  </si>
  <si>
    <t>SUMINISTRO EN RÉGIMEN DE ALQUILER DE 2 PALMERAS CON MACETAS EXTRAS PARA DECORAR LA CAFETERÍA DEL PAB.7  EN LA FERIA GRAN CANARIA ME GUSTA 2023 DEL 21 AL 23 DE ABRIL DE 2023</t>
  </si>
  <si>
    <t>CHAAR ALEMÁN, KARIM</t>
  </si>
  <si>
    <t>SUMINISTRO EN RÉGIMEN DE ALQUILER DE 6 PALMERAS ALTAS CON SUS MACETAS Y DECORACIÓN FLORAL FIMAR 2023</t>
  </si>
  <si>
    <t>SUMINISTRO EN RÉGIMEN DE ALQUILER DE DECORACIÓN FLORAL, 4 PALMERAS EXTRA CON MACETAS FIMAR 2023</t>
  </si>
  <si>
    <t>CHINEA DOMÍNGUEZ JANIRA</t>
  </si>
  <si>
    <t>43837501F</t>
  </si>
  <si>
    <t xml:space="preserve">SERVICIO REFORMA E INTERIORISMO DE DESPACHO PALACIO DE CONGRESOS. COSTE 50€/HORA EN UN TOTAL DE 19 HORAS. </t>
  </si>
  <si>
    <t>CIMENTACIONES Y ARRENDAMIENTOS, S.L</t>
  </si>
  <si>
    <t>B35627264</t>
  </si>
  <si>
    <t>SERVICIO ESTUDIO GEOTÉCNICO PARA LA ZONA DE INSTALACIONES Y PROYECTO DE LA ESTACIÓN TRANSFORMADORA. LAS PALMAS G.C.</t>
  </si>
  <si>
    <t>CIT-LPA, S.L.P.</t>
  </si>
  <si>
    <t>B76245406</t>
  </si>
  <si>
    <t>PLAN DE AUTOPROTECCIÓN PARA LA FERIA GRAN CANARIA ME GUSTA DEL 21 AL 23 DE ABRIL DE 2023</t>
  </si>
  <si>
    <t>SERVICIO DE ACTUALIZACIÓN DEL PLAN DE AUTOPROTECCIÓN DEL RECINTO FERIAL</t>
  </si>
  <si>
    <t>SERVICIO DE PLAN DE AUTOPROTECCIÓN FISALDO 2023</t>
  </si>
  <si>
    <t>SERVICIO DE PROYECTO Y DIRECCIÓN DE OBRA DE MEDIA TENSIÓN Y TRASLADOS DE CENTROS DE TRANSFORMACIÓN DE INFECAR DURACIÓN PROYECTO: 1 MES</t>
  </si>
  <si>
    <t>COLOR FLEXOGRÁFICAS CANARIAS, S.L.</t>
  </si>
  <si>
    <t>B35325356</t>
  </si>
  <si>
    <t>SUMINISTRO DE 7.500 BOLSAS BLANCAS PERSONALIZADAS EN ROJO. PRECIO UNIDAD 0,30</t>
  </si>
  <si>
    <t>COMERCIAL TSHIRT TEXTIL S.L.</t>
  </si>
  <si>
    <t>B76239912</t>
  </si>
  <si>
    <t>SUMINISTRO DE 30 DELANTALES C/PETO NEGRO BORDADOS CON EL LOGO DE LA FERIA (PRECIO UNITARIO 15 EUROS) PARA EXHIBICIONES DURANTE LA FERIA DE GRAN CANARIA ME GUSTA 2023, DEL 21 AL 23 ABRIL DE 2023</t>
  </si>
  <si>
    <t>COMUNICACIONES Y EVENTOS FARO CANARIAS</t>
  </si>
  <si>
    <t>B76366020</t>
  </si>
  <si>
    <t>SERVICIO DE EMISIÓN DE 10 CUÑAS DIARIAS DENTRO DEL PLAN DE MEDIOS DE FGCMG23 (100 CUÑAS-3€/CUÑA) DEL 11 AL 21 DE ABRIL</t>
  </si>
  <si>
    <t>SERVICIO DE 10 CUÑAS DIARIAS EN PROGRAMACIÓN GENERAL DESDE EL 26 DE MAYO AL 03 DE JUNIO DENTRO DE LA CAMPAÑA DE MEDIOS DE FISALDO 23</t>
  </si>
  <si>
    <t>CONSEJO REGULADOR DE LA DENOMINACIÓN DE ORIGEN DE VINOS DE GRAN CANARIA</t>
  </si>
  <si>
    <t>V35890029</t>
  </si>
  <si>
    <t>56 VINOS DOP GRAN CANARIA PARA EL DESARROLLO DE TALLERES DE PROMOCIÓN Y VALORIZACIÓN LOS DÍAS 31 DE MARZO, 1 Y 2 DE ABRIL DE 2023, FERIA INSTITUCIONAL DE PRODUCTO DE LA TIERRA, ENMARCADA DENTRO DE FERIAS DE SECTOR PRIMARIO 2023</t>
  </si>
  <si>
    <t>48 BOTELLAS DE VINOS DOP GRAN CANARIA PARA EL DESARROLLO DE TALLERES Y ACTIVID&lt;ADES DURANTE LA FERIA GRAN CANARIA ME GUSTA DEL 21 AL 23 DE ABRIL DE 2023</t>
  </si>
  <si>
    <t>CONSTRUCTORA LANTIGUA E HIJOS S.L.</t>
  </si>
  <si>
    <t>B35897610</t>
  </si>
  <si>
    <t>OBRA DE COLOCACIÓN DE LA PUERTA RF 60 ENTRE EL DESPACHO DE SAMUEL Y EL ARCHIVO POR NECESIDAD DE QUE ESA PUERTA SEA RESISTENTE AL FUEGO (CODIGO 45420000).</t>
  </si>
  <si>
    <t>(3) OBRA</t>
  </si>
  <si>
    <t>OBRA DE SUSTITUCIÓN DE CRISTAL EN PUERTA CORREDERA DE ACCESO A DESPACHO DE JAVIER BOSCH (CODIGO OBRA 45.42)</t>
  </si>
  <si>
    <t>CONVENCIONES Y ESPECTÁCULOS, S.L.</t>
  </si>
  <si>
    <t>B76634112</t>
  </si>
  <si>
    <t>CACHÉ DE WANDA FUENTESPARA  DÍA DE CANARIAS CANARIONA 2023 EL 29 DE MAYO EN PARQUE SANTA CATALINA</t>
  </si>
  <si>
    <t>CRISTALFUERT, S.L.</t>
  </si>
  <si>
    <t>B35822030</t>
  </si>
  <si>
    <t>SUMINISTRO DE 40 CRISTALES DE 4MM. DE ESPESOR Y MEDIDAS 91,00 X 96,50 CM. PARA EL MONTAJE DE PARTE DEL MECANO EN PABELLÓN 7 BAJO PARA LA FERIA G.C. ME GUSTA 23. CRISTALES DE USO EXCLUSIVO EN EL MONTAJE DE G.C. ME GUSTA 23</t>
  </si>
  <si>
    <t>CURBELO HERNÁNDEZ, DANIEL</t>
  </si>
  <si>
    <t>45551268K</t>
  </si>
  <si>
    <t>SERVICIO COBERTURA DE VIDEO DE LA RUTA POR LA ISLA QUE VAN A REALIZAR CHEFS Y PRENSA GASTRONÓMICA EL 21 DE ABRIL DE 09:30 A 17:00 HRS (JC 330€), JORNADA DE EDICIÓN VIDEO RESUMEN (200€), ENTREGA DE MATERIAL BRUTO (100€) Y GASTOS DE PRODUCC TRASLADOS Y DIETAS (50€)</t>
  </si>
  <si>
    <t>SERVICIO DE GRABACIÓN DE RECURSOS EN LA 11 EDICIÓN CANARIAS COMUNICA EL 04 DE MAYO DE 16:00 A 20:30 (225€), JORNADA DE EDICIÓN Y MONTAJE VIDEO RESUMEN (200€) Y ENTREGA MATERIAL BRUTO (100€)</t>
  </si>
  <si>
    <t xml:space="preserve">SERVICIO DE GRABACIÓN Y EDICIÓN PARA VIDEO REEL Y ENTREGA EN BRUTO </t>
  </si>
  <si>
    <t>SERVICIO DE COBERTURA AUDIOVISUAL EN LA FERIA FISALDO 23 DEL 31 DE MAYO AL 04 DE JUNIO (50€/UNID), ENTREGA DE MATERIAL BRUTO (200€) Y PRODUCCIÓN (200€)</t>
  </si>
  <si>
    <t>SERVICIO DE GRABACIÓN DE BRUTOS DE LA ACTIVIDAD EXTERNA MAYO 2023 (GOYO JIMENEZ Y MARIO ALONSO PUI) ENTREGA DE BRUTOS. 2 JORNADAS 250€/JORNADA</t>
  </si>
  <si>
    <t>SERVICIO DE GRABACIÓN DE RECURSOS Y TOTALES PARA EL GED 23 (6 junio 12:30-14:30) Edición y montaje de vídeo resumen de 1:30 min y 1 reel de 40-60 segundos de duración. Fechas de entrega: - Video resumen - 8 o 9 de junio por la mañana.</t>
  </si>
  <si>
    <t>D.Q. 2010 S.L.U.</t>
  </si>
  <si>
    <t>B76075936</t>
  </si>
  <si>
    <t xml:space="preserve">SUMINISTRO EN RÉGIMEN DE ALQUILER DE PORTÓN DE ENTRADA, CARTEL CON LETRAS CORPOREAS, 2 CASETAS DE MADERA INVIDUALES Y 2 DOBLES, 7 PÉRGOLAS DE MADERA, 216 M2 DE CÉSPED, PHOTOCOL CON LETRAS DECORADO, MONTAJE Y DESMONTAJE, PARA LA ZONA DE RESTAURACIÓN DE LA FERIA GRAN CANARIA ME GUSTA 2023 DEL 21 AL 23 DE ABRIL DE 2023  </t>
  </si>
  <si>
    <t>D´AQUINO RADIO SL</t>
  </si>
  <si>
    <t>B35751130</t>
  </si>
  <si>
    <t>SERVICIO DE 4 CUÑAS DIARIAS REPARTIDAS DE LUNES A VIERNES DEL 26 DE MAYO AL 03 DE JUNIO DENTRO DEL PLAN DE MEDIOS DE FISALDO 23</t>
  </si>
  <si>
    <t>DESARROLLO DE APLICACIONES TECNICAS INFORMATICAS SAU</t>
  </si>
  <si>
    <t>A49006851</t>
  </si>
  <si>
    <t>SERVICIO DE LICENCIA Y ASISTENCIA TECNICA PROGRAMA DE GESTION Y BASE DE DATOS CONTABLE DATISA (30/04/23-30/04/24)</t>
  </si>
  <si>
    <t xml:space="preserve">SERVICIO DE FORMACION ONLINE EN PROGRAMA DE GESTION CONTABLE DATISA </t>
  </si>
  <si>
    <t>DESARROLLO INFORMATICO Y CREATIVO S.L.</t>
  </si>
  <si>
    <t>B35881085</t>
  </si>
  <si>
    <t>SERVICIO HONORARIOS POR COORDINACIÓN DEL ÁREA DE EXHIBICIONES GASTRONÓMICAS (SUPERVISIÓN DEL MONTAJE, ORGANIZACIÓN DEL ÁREA DE TRABAJO DURANTE LOS DÍAS DE LA FERIA, REQUERIMIENTOS DE MATERIAL Y PRODUCTO, ASESORAMIENTO EN LOS CONTENIDOS DEL PROGRAMA EXHIBICIONES GASTRONÓMICAS Y EN EL CONCURSO REGIONAL DE COCINA GRAN CANARIA ME GUSTA, DOTACIÓN PERSONAL DE APOYO MONTAJE DEL ÁREA DE EXHIBICIONES GASTRONÓMICAS DURANTE EL EVENTO) DURANTE LA FERIA GRAN CANARIA ME GUTA DEL 21 AL 23 DE ABRIL DE 2023</t>
  </si>
  <si>
    <t>SERVICIO ADQUISICIÓN DE PRODUCTO NO CUBIERTO POR LOS PATROCINADORES OFICIALES DE LA FERIA, ASÍ COMO MONTAJE Y DESMONTAJE DE 2 BODEGONES DECORATIVOS EN PABELLONES 5 Y 6  DURANTE LA FERIA GRAN CANARIA ME GUTA DEL 21 AL 23 DE ABRIL DE 2023</t>
  </si>
  <si>
    <t>DÍAZ JIMÉNEZ, VANESSA</t>
  </si>
  <si>
    <t>44323201Q</t>
  </si>
  <si>
    <t>SERVICIO DE CONTENIDO PROMOCIONAL PARA FISALDO 2023 (STORIES, POST)</t>
  </si>
  <si>
    <t>DISCOTECA MÓVILES CANARIAS, S.L.</t>
  </si>
  <si>
    <t>B35850254</t>
  </si>
  <si>
    <t>ALQUILER DE ESCENARIO MÓVIL INCLUYE MONTAJE Y DESMONTAJE, PLANCHAS DE ESCENARIO, TECHO, CÁMRA NEGRA COMPLETA RET´RACTIL, 2 GRÚAS PARA VOLADO DE SISTEMA Y TELÓN GUILLOTINA FRONTAL</t>
  </si>
  <si>
    <t>DISMEPE CANARIAS, S.L.</t>
  </si>
  <si>
    <t>B35991942</t>
  </si>
  <si>
    <t>SUMINISTRO DE PRODUCTOS NECESARIOS PARA EL DESAROLLO DE LOS TALLERES DE LOS OS DÍAS 31 DE MARZO, 1 Y 2 DE ABRIL DE 2023, FERIA INSTITUCIONAL DE PRODUCTO DE LA TIERRA, ENMARCADA DENTRO DE FERIAS DE SECTOR PRIMARIO 2023</t>
  </si>
  <si>
    <t>IMPARTICIÓN DEL TALLER SOBRE SECRETOS Y SABORES DE NUESTRAS MERMELADAS Y MATERIAL PARA EL MISMO DURANTE LA FERIA GRAN CANARIA ME GUSTA 2023 EL DÍA 22 DE ABRIL A LAS 10.30 HORAS</t>
  </si>
  <si>
    <t>SUMINISTRO DE PRODUCTO PARA TALLERES DE LA FERIA DE GRAN CANARIA ME GUSTA 2023</t>
  </si>
  <si>
    <t>SUMINISTRO DE PRODUCTOS PARA LOS TALLERES DE LA FERIA DE SANTA MARÍA DE GUÍA EL 29 DE ABRIL ENGLOBADA DENTRO DE FERIAS DE SECTOR PRIMARIO 2023</t>
  </si>
  <si>
    <t>SUMINISTRO DE PRODUCTOS PARA FERIAL REGIONAL DEL VINO, EL QUESO Y LA MIEL EL 6 Y 7 DE MAYO EN MASPALOMAS, FERIA ENGLOBADA DENTRO DE FERIAS SECTOR PRIMARIO 2023</t>
  </si>
  <si>
    <t>IMPARTICIÓN DE UN TALLER DE CATA DE MERMELADAS ARTESANALES EL DOMINGO 7 DE MAYO EN LA FERIA REGIONAL DEL VINO, EL QUESO Y LA MIEL  EN MASPALOMAS, FERIA ENGLOBADA DENTRO DE FERIAS SECTOR PRIMARIO 2023</t>
  </si>
  <si>
    <t>DREAM PLACE HOTELS</t>
  </si>
  <si>
    <t>B38039145</t>
  </si>
  <si>
    <t>SERVICIO DE ALOJAMIENTO PARA PONENTES E INVITADOSDE DIGION 23</t>
  </si>
  <si>
    <t>DUAL IBÉRICA RIESGOS PROFESIONALES, S.A.</t>
  </si>
  <si>
    <t>A82111030</t>
  </si>
  <si>
    <t>SEGURO DE RESPONSABILIDAD CIVIL PARA EL EVENTO CANARIONA 2023, 29 MAYO PARQUE SANTA CATALINA</t>
  </si>
  <si>
    <t>EL CONEJO BLANCO, S.L.</t>
  </si>
  <si>
    <t>B76046036</t>
  </si>
  <si>
    <t xml:space="preserve">SERVICIO DE DISEÑO Y DECORACIÓN DE ESTAND INSTITUCIONAL </t>
  </si>
  <si>
    <t>EL EQUILIBRISTA 33 SABORES S.L.</t>
  </si>
  <si>
    <t>B76326560</t>
  </si>
  <si>
    <t>CENA EL DÍA 22 DE ABRIL EN EL RESTAURANTE EL EQUILIBRISTA 33 CON LOS CHEFS Y PRENSA INVITADA A LA FERIA (20 COMENSALES, PRECIO DEL SERVICIO POR COMENSAL 100€) - FERIA GRAN CANARIA ME GUSTA DEL 21 AL 23 DE ABRIL DE 2023</t>
  </si>
  <si>
    <t>EMERGENCIAS COSTA CANARIA S.L.U.</t>
  </si>
  <si>
    <t>B76102169</t>
  </si>
  <si>
    <t>SERVICIO PREVENTIVO DE TRANSPORTE SANITARIO SVB EQUIPADA SEGÚN NORMATIVA VIGENTE DOTADA DE TÉCNICO SANITARIO CONDUCTOR + TÉCNICO SANITARIO - 1 UNIDAD (HORAS DE SERVICIO 26,5) DURANTE LA FERIA GRAN CANARIA ME GUSTA 2023 DEL 21 AL 23 DE ABRIL DE 2023</t>
  </si>
  <si>
    <t>EMERGENCIAS COSTA CANARIA, S.L.U.</t>
  </si>
  <si>
    <t>SERVICIO PREVENTIVO DE TRANSPORTE SANITARIO SVB FISALDO 2023</t>
  </si>
  <si>
    <t>EMPRESA MIXTA DE AGUAS DE LAS PALMAS, S.A.</t>
  </si>
  <si>
    <t>A35009711</t>
  </si>
  <si>
    <t>SUMINISTRO DE AGUA DE ABASTO EN EL PERIODO DE 26/05/2023 A 25/07/2023</t>
  </si>
  <si>
    <t>EQUIPATEL INSULAR S.L.</t>
  </si>
  <si>
    <t>B76355072</t>
  </si>
  <si>
    <t>SUMINISTRO EN RÉGIMEN DE ALQUILER DE EQUIPAMIENTO DE COCINA (9 CARROS CALIENTES, 90 REJILLAS, 4 MESAS DE ACERO, 4 COCINAS DE INDUCCIÓN, 2 HORNOS, 2 ARMARIOS VERTICALES, 1 FREGADERO INDUSTRIAL, 1 CONGELADOR VERTICAL) CON TRANSPORTE, MONTAJE Y DESMONTAJE EL DÍA 27/03/2023 PARA LA GALA XI EDICIÓN PREMIOS REGIONALES DE RESTAURACIÓN QUE BUENO CANARIAS- FERIA GRAN CANARIA ME GUSTA 2023</t>
  </si>
  <si>
    <t>SUMINISTRO EN RÉGIMEN DE ALQUILER DE EQUIPAMIENTO DE COCINA PARA TALLERES INFANTILES PAB 6 Y ZONA DE LAVADO Y  CONCURSOS PAB 5 (6 ARMARIOS VERTICALES, 1 MESA DE TRABAJO, 2 FREGADEROS, 1 ABATIDOR, 1 RONNER Y 1 ENVASADORA AL VACÍO) - PARA LA FERIA GRAN CANARIA ME GUSTA DEL 21 AL 23 DE ABRIL DE 2023</t>
  </si>
  <si>
    <t>ESPACIO EXTERIOR ATLANTICO SL</t>
  </si>
  <si>
    <t>B76065077</t>
  </si>
  <si>
    <t>SERVICIO DE IMPRESIÓN Y MONTAJE DE PHOTOCALL 5,00X2,24 PABELLÓN 7 ALTO PARA LA DECORACIÓN DE LA FERIA</t>
  </si>
  <si>
    <t>ESPECTÁCULOS TENERIFE, S.L.</t>
  </si>
  <si>
    <t>B38899159</t>
  </si>
  <si>
    <t>SERVICIO DE TAREAS DE APOYO DE PRODUCCIÓN QUE INCLUYE SELECCIÓN PREVIA DE GRUPOS Y ARTISTAS, CONTACTO CON LOS GRUPOS Y/O ARTISTAS, SELECCIÓN DE TEMAS A INTERPRETAR, DISEÑO DE COLABORACIONES ENTRE ARTISTAS, SUPERVISIÓN Y DIRECCIÓN DE ARTISTAS EN LA REPRESENTACIÓN, CONTROL DE CALIDAD DE LA PROPUESTA ARTÍSTICA</t>
  </si>
  <si>
    <t>ESPUBLICO SERVICIOS PARA LA ADMINISTRACION S.A.</t>
  </si>
  <si>
    <t>A50878842</t>
  </si>
  <si>
    <t xml:space="preserve">SERVICIO DE PLATAFORMA CORPORATIVA CONTENIDO EDITORIAL Y SERVICIOS </t>
  </si>
  <si>
    <t>ESTUDIO SERGIO MACÍAS, S.L.U.</t>
  </si>
  <si>
    <t>B76322858</t>
  </si>
  <si>
    <t>SUMINISTRO DE MATERIAL EN RÉGIMEN DE ALQUILER DE UN PORTÓN, CARTEL Y FOCOS, PÉRGOLAS DE MADERA CON TECHOS Y CÉSPED ARTIFICIAL</t>
  </si>
  <si>
    <t>ESTUDIOS MULTITRACK, S.L.</t>
  </si>
  <si>
    <t>B38456141</t>
  </si>
  <si>
    <t>CACHÉ DE VÍCTOR LEMES PARA  DÍA DE CANARIAS CANARIONA 2023 EL 29 DE MAYO EN PARQUE SANTA CATALINA</t>
  </si>
  <si>
    <t>ETÁCTICA PROYECTOS DIGITALES SL</t>
  </si>
  <si>
    <t>B66627936</t>
  </si>
  <si>
    <t>SERVICIO DE LIMPIEZA DE BBDD. Consultoría para optimización estructura de datos y limpieza de registros.</t>
  </si>
  <si>
    <t>SERVICIO DE PROGRAMACIÓN HTML DE PLANTILLA DE FORMULARIO A MEDIDA CON DISEÑO DE TABLAS  PARA LA FERIA FISALDO 23 (31 MAYO AL 04 DE JUNIO)</t>
  </si>
  <si>
    <t>EULEN S.A.</t>
  </si>
  <si>
    <t>A28517308</t>
  </si>
  <si>
    <t>SERVICIO DE DOS AUXILIARES DE PARKING PARA FISALDO DEL 31 DE MAYO AL 4 DE JUNIO DE 2023</t>
  </si>
  <si>
    <t>EULEN, S.A.</t>
  </si>
  <si>
    <t xml:space="preserve">SERVICIO DE AUXILIARES DE PARKING PARA LA FERIA GRAN CANARIA ME GUSTA (2 Auxiliares el día 21 en horario de 07:00 a 19:00 horas; el día 22 de abril en horario de 08:00 a 19:00 horas; y el día 23/04 en horario de 08:00 a 15:30 horas)  </t>
  </si>
  <si>
    <t xml:space="preserve">SERVICIO DE AUXILIARES DE PARKING PARA LA JORNADA PROFESIONAL ORÍGENES EL DÍA 24 DE ABRIL DE 2023 </t>
  </si>
  <si>
    <t>SERVICIOS AUXILIARES ACTO DE PRESENTACIÓN CANDIDATURA PARLAMENTO DE CANARIAS 30 DE ABRIL 2023</t>
  </si>
  <si>
    <t xml:space="preserve">SERVICIO DE AUXILIAR DE PARKING EN FIMAR 2023, FERIA INTERNACIONAL DEL MAR </t>
  </si>
  <si>
    <t>SERVICIO DE AUXILIAR DE PARKING MONTAJE FERIA FAMILIA 14 Y 15 DE JUNIO DE 8 A 20HORAS</t>
  </si>
  <si>
    <t>EVENT`S PRODUCCIÓN, S.C.</t>
  </si>
  <si>
    <t>J72448830</t>
  </si>
  <si>
    <t>SERVICIO REALIZACIÓN EN DIRECTO DE CANARIONA 2023 INCLUYE REALIZACIÓN, OPERADORES DE CÁMARAS, EQUIPAMIENTO Y VÍDEO RESUMEN DEL EVENTO</t>
  </si>
  <si>
    <t>FACILIDADES SANTARY, S.L.</t>
  </si>
  <si>
    <t>B76213685</t>
  </si>
  <si>
    <t>CACHÉ DE TABAIBA PARA EL DÍA DE CANARIAS, 29 DE MAYO DE 2023</t>
  </si>
  <si>
    <t>FACTORIA DE EVENTOS Y AVENTURAS, S.L.U.</t>
  </si>
  <si>
    <t>B38765079</t>
  </si>
  <si>
    <t>SERVICIO DE PERSONAL JEFE DE RANGO Y JEFE DE SERVICIO PARA LOS TALLERES Y ACTIVIDADES PARA LA FERIA GRAN CANARIA ME GUSTA 2023 LOS DÍAS 21, 22 Y 23 DE ABRIL DE 2023</t>
  </si>
  <si>
    <t>SERVICIO DE APOYO A LA COORDINACIÓN DE LOS PROVEEDORES Y ORGANIZACIÓN LOGÍSTICA EN LAS DIFERENTES PARADAS DE LA RUTA DEL VIERNES 21 DE ABRIL, CON LOS CHEFS Y PRENSA INVITADA A LA FERIA GRAN CANARIA ME GUSTA 2023</t>
  </si>
  <si>
    <t>FACTORÍA DE EVENTOS Y AVENTURAS, S.L.U.</t>
  </si>
  <si>
    <t>SERVICIO DE PERSONAL DE APOYO CON 50 HORAS PARA LA IDENTIFICACIÓN DE GRUPOS DE INTERÉS, CAPTACIÓN Y DIFUSIÓN DEL PROGRAMA CANARIAS COMUNICA 2023</t>
  </si>
  <si>
    <t>FELOGA SL</t>
  </si>
  <si>
    <t>B38264545</t>
  </si>
  <si>
    <t>SERVICIO DE GESTION DE CERTIFICADOS DE SEDE ELECTRONICA 13MESES, SELLO ORGANO AAPP 3AÑOS Y CERTIFICADO EMPLEADO PUBLICO 3AÑOS</t>
  </si>
  <si>
    <t>FERNÁNDEZ MOVILLA, GRISELDA</t>
  </si>
  <si>
    <t>04845160A</t>
  </si>
  <si>
    <t>SERVICIO DE ASESORAMIENTO Y COORDINACIÓN MONTAJE ESTANDS Y COORDINACIÓN INFLUENCERS FISALDO 2023</t>
  </si>
  <si>
    <t>FERNANDEZ TSCHUIKIN, JORGE</t>
  </si>
  <si>
    <t>49980932T</t>
  </si>
  <si>
    <t>SERVICIO DE ACTUALIZACIÓN SISTEMA WEB FISALDO PARA PUESTA EN MARCHA, CONFIGURACIÓN TÉCNICA, PLUGINS Y RESPONSIVE (45 HORAS - 20€/HORA)</t>
  </si>
  <si>
    <t>FERRETERIA GUANARTEME, S.L.</t>
  </si>
  <si>
    <t>B35005040</t>
  </si>
  <si>
    <t>SUMINISTRO DE RUEDAS PARA CARRETILLA, CAMARA PARA RUEDA Y LLAVES DE VASO</t>
  </si>
  <si>
    <t>SUMINISTRO  DE DOS TALADROS PERCUTOR MAKITA 18V-5.0 A DE BATERÍA</t>
  </si>
  <si>
    <t>FLORIDO RAMIREZ, CARMELO JUAN</t>
  </si>
  <si>
    <t>52854620E</t>
  </si>
  <si>
    <t>SERVICIO DE PARTICIPACIÓN COMO CHEF ANFITRIÓN EL 22 DE ABRILDE 2023 EN EL PROGRAMA DE LA FERIA GRAN CANARIA ME GUSTA DEL 21 AL 23 DE ABRIL DE 2023</t>
  </si>
  <si>
    <t>FOTÓN SISTEMAS INTELIGENTES S.L.</t>
  </si>
  <si>
    <t>B35520345</t>
  </si>
  <si>
    <t>SUMINISTRO DE DOS PORTÁTILES PARA LAS SALAS TAMADABA Y ROQUE BENTAYGA POR CARECER DICHAS SALAS DE PORTÁTILES</t>
  </si>
  <si>
    <t xml:space="preserve">FOTÓN SISTEMAS INTELIGENTES S.L. </t>
  </si>
  <si>
    <t>SUMINISTRO DE DOS LICENCIAS WINDOWS 10 PRO 64 BIT OEM PARA ACTUALIZAR LOS PC SITUADOS EN LAS CABINAS DEL PALACIO DE CONGRESOS YA QUE TENÍA UN WIN7</t>
  </si>
  <si>
    <t xml:space="preserve">SUMINISTRO DE SERVIDOR POWER EDGE R550, CON GARANTÍA DE 7 AÑOS, POR LA NECESIDAD DE AMPLIAR LA CAPACIDAD Y PRESTACIONES DADO QUE EN LA ACTUALIDAD SON INSUFICIENTE PARA DAR SERVICIO A LAS NECESIDADES QUE REQUIERE INFECAR. </t>
  </si>
  <si>
    <t>FRAILE GUTIÉRREZ-CRESPO, LAURA</t>
  </si>
  <si>
    <t>78933010T</t>
  </si>
  <si>
    <t>SERVICIO DE CREACIÓN DE CONTENIDO EN LA RED SOCIAL INSTAGRAM PARA FISALDO 2023</t>
  </si>
  <si>
    <t>FREELANCE SCM</t>
  </si>
  <si>
    <t>F84278266</t>
  </si>
  <si>
    <t>SERVICIO DE COBERTURA FOTOGRÁFICA DURANTE LA RUTA DE LOS CHEFS Y PRENSA GASTRONÓMICA - 21 DE ABRIL (7 HORAS - 100€HORA)</t>
  </si>
  <si>
    <t>FUNDACIÓN FYDE-CAJACANARIAS</t>
  </si>
  <si>
    <t>G38378030</t>
  </si>
  <si>
    <t>CURSO ONLINE DE INTELIGENCIA EMOCIONAL APLICADA A LA EMPRESA PARA: RAQUEL SANTANA, SARAY HONDARZA, LUISA POSTIGO E IDAIRA RODRÍGUEZ ENTRE LOS DÍAS 16 DE MAYO Y 27 DE JULIO DE 2023</t>
  </si>
  <si>
    <t>GARCÍA BORDÓN, JENNIFER</t>
  </si>
  <si>
    <t>42225753F</t>
  </si>
  <si>
    <t>SERVICIO DE MAQUILLAJE CON 8 MAQUILLADORES (4 horas al día) PARA FISALDO 2023, INCLUYE MATERIAL DE MAQUILLAJE Y TRANSPORTE</t>
  </si>
  <si>
    <t>GARCIA CABRERA BARBARA</t>
  </si>
  <si>
    <t xml:space="preserve">SUMINISTRO 10 FOCOS PROYECTORES LED 200 W IP65, POR SUSTITUCIÓN DE LOS FOCOS ANÁLOGOS DE LAS ZONA EXTERIORES, BÓVEDA Y OFICINAS DE INFECAR POR ILUMINARIA LED P ARA LA MAYOR EFICIENCIA ENERGÉTICA. </t>
  </si>
  <si>
    <t>GARCÍA CABRERA, CAROLINA</t>
  </si>
  <si>
    <t>45364794P</t>
  </si>
  <si>
    <t>SERVICIO DE GUIÓN, DISEÑO Y MAQUETACIÓN MEMORIA ANUAL 22 (428€) Y EDICIÓN Y ANIMACIÓN DE LA MEMORIA ANUAL 22 (DURACIÓN 2:30) (1800€)</t>
  </si>
  <si>
    <t>SERVICIO DE BRAND GUARDIAN: ESTRATEGIA DE COMUNICACIÓN Y TONO DE VOZ, DISEÑO E IMPLANTACIÓN, ARQUITECTURA DE MARCA, PRODUCTOS Y SERVICIOS, CULTURA INTERNA (PROYECTO: 300 HORAS-34,57€/H) (DE MAYO A DICIEMBRE 23)</t>
  </si>
  <si>
    <t>GARCÍA SANTANA, INGRID DESIREÉ</t>
  </si>
  <si>
    <t>45776712L</t>
  </si>
  <si>
    <t>SERVICIO DE APOYO TÉCNICO Y ADMINISTRATIVO DURANTE 5 DÍAS PARA FERIA INSTITUCIONAL DE PRODUCTO DE LA TIERRA, ENMARCADA DENTRO DE FERIAS DE SECTOR PRIMARIO 2023</t>
  </si>
  <si>
    <t>SERVICIO DE APOYO LOGÍSTICO EN MONTAJE Y DESMONTAJE DE ÁREA DE TRABAJO DEL ESTAND DE SANTA MARÍA DE GUÍA EL 30 DE ABRIL ENGLOBADA DENTRO DE FERIAS DE SECTOR PRIMARIO 2023</t>
  </si>
  <si>
    <t>GARCÍA SANTANA, INGRID DESIRÉE</t>
  </si>
  <si>
    <t>SERVICIO COMPLEMENTARIO DE ORDENACIÓN, ADECUACIÓN PREVIOS A LA FERIA,CONTROL Y EJECUCIÓN DE PROTOCOLOS DE DESINFECCIÓN Y ADECUACIÓN DE ESPACIOS EN LAS AULAS, SERVICIO DE ALQUILER DE ELEMENTOS PARA EL DESARROLLO DE TALLER "ARTE FRUTAL COMESTIBLE" PARA LA FERIA GRAN CANARIA ME GUSTA DEL 21 AL 23 DE ABRIL DE 2023</t>
  </si>
  <si>
    <t>SERVICIOS DE APOYO DE LABORES ADMINISTRATIVAS Y ORGANIZATIVAS DE LAS ACTIVIDADES DE SECTOR PRIMARIO PARA LA FERIA GRAN CANARIA ME GUSTA 2023 DEL 21 AL 23 DE ABRIL DURANTE 60 DÍAS DEL 1 DE MARZO AL 1 DE MAYO DE 2023</t>
  </si>
  <si>
    <t>SERVICIO D EORGANIZACIÓN DE MONTAJE Y DESMONTAJE PARA LA FERIA REGIONAL DEL VINO, QUESO Y MIEL LOS DÍAS 6 Y 7 DE MAYO DE 2023 EN MASPALOMAS, FERIA ENGLOBADA DENTRO DE FERIAS SECTOR PRIMARIO 2023</t>
  </si>
  <si>
    <t>GERENCIA MUNICIPAL DE CULTURA Y DEPORTES DE SANTA LUCIA SA</t>
  </si>
  <si>
    <t>A35204411</t>
  </si>
  <si>
    <t>SERVICIO DE EMISIÓN DE 12 CUÑAS DIARIAS PARA LA PROMOCÓN DE LA FGCMG DENTRO DEL PLAN DE MEDIOS DEL 11 AL 21 DE ABRIL</t>
  </si>
  <si>
    <t xml:space="preserve">GESTIÓN DE EVENTOS Y VIAJES S.L. </t>
  </si>
  <si>
    <t>B76367549</t>
  </si>
  <si>
    <t xml:space="preserve">SERVICIO BILLETES AVIÓN GRAN CANARIA A MADRID IDA Y VUELTA "I JORNADA DE DIRECTIVOS APCE-AFE" (27 Y 28 DE JUNIO) (ANA DE LÉON, VICTOR DÍAZ, ELENA OLIVA, GONZALO DELGADO, NATALIA SANTANA, MONICA GÓMEZ, PAULA PEÑATE, RAQUEL ALEMAN, RAQUEL SANTANA Y SARA OJEDA). </t>
  </si>
  <si>
    <t xml:space="preserve">SERVICIO DE TRASLADOS DESDE INFECAR AL AEROPUERTO DE GRAN CANARIA Y DESDE AEROPUERTO DE MADRID/ IFEMA IDA Y VUELTA LOS DÍAS 27 Y 28 DE JUNIO, PARA LA I JORNADA DIRECTIVOS APCE-AFE (ANA DE LEÓN, ELENA OLIVA, GONZALO DELGADO, MONICA GÓMEZ, NATALIA SANTANA, PAULA PEÑATE, RAQUEL ALEMAN, RAQUEL SANTANA, SARA OJEDA, VICTOR DÍAZ). </t>
  </si>
  <si>
    <t>GESTIÓN DE EVENTOS Y VIAJES, S.L.</t>
  </si>
  <si>
    <t>SERVICIO DE TRASLADOS DESDE TENERIFE DE FINALISTAS LOS CONCURSO REGIONALES DE COCINA Y SUMILLER CANARIAS FERIA GRAN CANARIA ME GUSTA 2023</t>
  </si>
  <si>
    <t>SERVICIOS DE TRASLADOS DE INVITADOS, CHEFS Y PRENSA A LA FERIA GRAN CANARIA ME GUSTA 2023</t>
  </si>
  <si>
    <t>GESTIÓN Y EJECUCIÓN INTEGRAL DE SERVICIOS INSULARES SL</t>
  </si>
  <si>
    <t>B76068287</t>
  </si>
  <si>
    <t>SERVICIO DE REPORTAJE FOTOGRÁFICO CONCIERTO CANARIONA EL 29 DE MAYO DE 19:00 A 02:00 HRS. COBERTURA DE TODOS LOS ARTISTAS INVITADOS Y RECURSOS VARIOS DEL CONCIERTO. ENTRAGA DE FOTOS PARA RRSS. (140€/HORA - 8 HORAS)</t>
  </si>
  <si>
    <t>GESTION Y FINANZAS 365 SL</t>
  </si>
  <si>
    <t>B04754040</t>
  </si>
  <si>
    <t>SERVICIO DE FORMACION CURSO EXPERTO EN POWER BI FOR ECONOMISTS-</t>
  </si>
  <si>
    <t>GINORIO GARCIA, RUBEN</t>
  </si>
  <si>
    <t>42877888T</t>
  </si>
  <si>
    <t>SERVICIO DE RENOVACIÓN ANUAL DEL DOMINIO DE LA WEB CANARIONA.COM</t>
  </si>
  <si>
    <t>GONZÁLEZ CRUZ, MARÍA CATHAYSA</t>
  </si>
  <si>
    <t>44739972G</t>
  </si>
  <si>
    <t>SERVICIO DE PROMOCIÓN DE FISALDO EN INSTAGRAM CON 6 HISTORIAS Y UNA PUBLICACIÓN</t>
  </si>
  <si>
    <t>GONZÁLEZ GONZÁLEZ, ROSA Mª</t>
  </si>
  <si>
    <t>43663236J</t>
  </si>
  <si>
    <t>IMPARTICIÓN DE LA CHARLA FLOR, MEDIA FLOR Y GUÍA HISTORIA DE TRASHUMANTES EN LA FERIA GRAN CANARIA ME GUSTA 2023 EL DÍA 23 DE ABRIL A LAS 10.30 HORAS</t>
  </si>
  <si>
    <t>GONZALEZ HERNANDEZ, HANSEL</t>
  </si>
  <si>
    <t>16824404L</t>
  </si>
  <si>
    <t>SERVICIO DE CREACIÓN DE KEY VISUAL Y ADAPTACIONES DE PIEZAS PARA LA CAMPAÑA DE FISALDO (50€/HORA x 90 HORAS)</t>
  </si>
  <si>
    <t>GONZÁLEZ RODRÍGUEZ, LUIS NORBERTO</t>
  </si>
  <si>
    <t>42849744P</t>
  </si>
  <si>
    <t>SERVICIO DE CÓCTEL PARA 350 PERSONAS CON 20 CAMAREROS INCLUIDOS (42,50 € POR PERSONA) EL DÍA 27/03/2023 PARA LA GALA XI EDICIÓN PREMIOS REGIONALES DE RESTAURACIÓN QUE BUENO CANARIAS - FERIA GRAN CANARIA ME GUSTA 2023</t>
  </si>
  <si>
    <t>GONZÁLEZ SOCORRO, PATRICIA</t>
  </si>
  <si>
    <t>42206566W</t>
  </si>
  <si>
    <t>IMPARTICIÓN DE CATAS DE CERVEZA Y MATERIAL PARA EL MISMO DURANTE LA FERIA GRAN CANARIA ME GUSTA 2023 EL DÍA 22 DE ABRIL A LAS 18.00 HORAS</t>
  </si>
  <si>
    <t>GRUPO CANARIO BEREZ</t>
  </si>
  <si>
    <t>B76303619</t>
  </si>
  <si>
    <t>SERVICIO DE COLOCACIÓN Y FIJACIÓN DE PLANTAS ARTIFICIALES EN SALA ROQUE BENTAIGA Y TAMADABA</t>
  </si>
  <si>
    <t>GRUPO CREATIVO FERVER SLU</t>
  </si>
  <si>
    <t>B76045970</t>
  </si>
  <si>
    <t xml:space="preserve">SERVICIO DE IMPRESIÓN Y MONTAJE DE LA SEÑÁLETICA PARA LA FGCMG23 EN DIFERENTES SOPORTES </t>
  </si>
  <si>
    <t>SERVICIO DE IMPRESIÓN Y MONTAJE CARTEL EXTERIOR 1,96X1,96 POR AMBAS CARAS PARA LA PROMOCIÓN DEL EVENTO</t>
  </si>
  <si>
    <t>SERVICIO DE IMPRESIÓN Y MONTAJE CARTEL LATERAL 2,30X1,40 NUEVA MARCA INFECAR</t>
  </si>
  <si>
    <t xml:space="preserve">SERVICIO DE IMPRESIÓN Y MONTAJE DE LA SEÑÁLETICA PARA LA FISALDO23 EN DIFERENTES SOPORTES </t>
  </si>
  <si>
    <t>SERVICIO DE IMPRESIÓN Y MONTAJE CARTEL EXTERIOR 1,96X1,96  PARA LA PROMOCIÓN DEL EVENTO</t>
  </si>
  <si>
    <t>GRUPO DE LIMPIEZAS MACROLUX, S.L.</t>
  </si>
  <si>
    <t>B35557479</t>
  </si>
  <si>
    <t>SERVICIO DE LIMPIEZA DE MAMPARAS DE CRISTAL DIVISORIAS DE LAS SALAS TAMADABA Y ROQUE BENTAYGA. LIMPIEZA DE CRISTALES INTERIORES Y EXTERIORES Y ALUMINIOS DEL PABELLÓN 7.</t>
  </si>
  <si>
    <t>GRUPO SANITARIO ATLÁNTICO, S.L.U.</t>
  </si>
  <si>
    <t>B35975424</t>
  </si>
  <si>
    <t>UNA UNIDAD DE SOPORTE VITAL AVANZADO (SEGÚN NORMATIVA REAL DECRETO 836/2012) CON CONDUCTOR, ENFERMERO Y MÉDICO DESDE 18:00 A 02:30 HORAS (8,5 HORAS) EL DÍA 29 DE MAYO  DE 2023. PRECIO HORA 100€/HORA</t>
  </si>
  <si>
    <t>Grupo Sanitario Atlántico, S.L.U.</t>
  </si>
  <si>
    <t>Servicio de una unidad de Soporte Vital Básico (Según normativa real decreto 836/2012) con conductor y técnico desde 10:00 a 20:30 horas (10,5 horas) los días 16 y 17 de Junio de 2023, para la Feria Fimar en el Muelle Santa Catalina, Muelle de Cruceros.</t>
  </si>
  <si>
    <t>GRUPOS INSULARES ORION, S.L.</t>
  </si>
  <si>
    <t>B76188812</t>
  </si>
  <si>
    <t>SERVICIOS ALQUILER GRUPOS ELECTRÓGENOS FIMAR 2023</t>
  </si>
  <si>
    <t>GRUPOSIETE RADIO SL</t>
  </si>
  <si>
    <t>B67637108</t>
  </si>
  <si>
    <t>SERVICIO DE EMISIÓN DE 55 CUÑAS PUBLICITARIAS PARA LA PROMOCIÓN DE FIMAR23 (8-18 JUNIO) 8,18€/UNID CUÑA</t>
  </si>
  <si>
    <t>GRUPOSIETERADIO SL</t>
  </si>
  <si>
    <t>SERVICIO DE EMISIÓN DE 60 CUÑAS DE 20", BANNER Y ENTREVISTA DENTRO DEL PLAN DE MEDIOS DE LA FGCMG 23 DEL 11 AL 21 DE ABRIL</t>
  </si>
  <si>
    <t>SERVICIO DE CAMPAÑA CON EMISIÓN DE CUÑAS PUBLICITARIAS Y RRSS DE 7.7 RADIO DEL 25 DE MAYO AL 04 DE JUNIO (Nº DE CUÑAS - 37) 8,18€/PRECIO UNITARIO CUÑA</t>
  </si>
  <si>
    <t>GUERRA GUTIÉRREZ, JAVIER</t>
  </si>
  <si>
    <t>45772534G</t>
  </si>
  <si>
    <t>IMPARTICIÓN DEL TALLER DE COPTELERÍA Y CATA DE FRUTAS PARA LOS MÁS PEQUEÑOS Y MATERIAL PARA EL MISMO DURANTE LA FERIA GRAN CANARIA ME GUSTA 2023 EL DÍA 21 DE ABRIL A LAS 10.30 HORAS</t>
  </si>
  <si>
    <t>GUERRA PÉREZ NEMROD</t>
  </si>
  <si>
    <t>45758960T</t>
  </si>
  <si>
    <t>SERVICIO DE PROYECTO PAISAJISTA DE JARDÍN (PLANO DE PLANTACIÓN , PROPUESTA Y DESARROLLO DE IDEA) UBICADO EN PARTERRE PABELLÓN 2</t>
  </si>
  <si>
    <t xml:space="preserve">SERVICIO DE JORNAL TÉCNICO JARDINERO Y JORNAL ASISTENTE EN LABORES DE APOYO A OFICIAL O TÉCNICO Y OPERACIONES COMPLEMENTARIAS A LOS TRABAJOS
A EFECTUAR, MATERIALES VARIOS Y PLANTAS PARA EL PATERRENE PABELLÓN 2 </t>
  </si>
  <si>
    <t>HALE´S SDAD. COOP.</t>
  </si>
  <si>
    <t>F35404243</t>
  </si>
  <si>
    <t>SUMINISTRO DE CINTA DE DOBLE CARA DC-400 50MM X 25M. PARA REPARACIONES DE MOQUETA.</t>
  </si>
  <si>
    <t>SUMINISTRO DE CINTA DE DOBLE CARA  MODELO DC-400 50MM. X 25M. PARA REPARACIONES Y SUSTITUCIONES DE MOQUETA</t>
  </si>
  <si>
    <t>HENRÍQUEZ PÉREZ, LAURA</t>
  </si>
  <si>
    <t>44723742N</t>
  </si>
  <si>
    <t>ASISTENCIA A LA DIRECCIÓN ARTÍSTICA DE LA PASARELA FISALDO. SELECCIÓN Y ORGANIZACIÓN DE ESTILISMOS, COORDINACIÓN Y ORGANIZACIÓN PASARELA. 20 HORAS DE TRABAJO, 45€/HORA</t>
  </si>
  <si>
    <t>HERNÁNDEZ ACOSTA, CARLOS DE LOS DOLORES</t>
  </si>
  <si>
    <t>44300683S</t>
  </si>
  <si>
    <t>IMPARTICIÓN DEL TALLER EL TURRÓN DE FIESTA EN GRAN CANARIA Y MATERIAL PARA EL MISMO DURANTE LA FERIA GRAN CANARIA ME GUSTA 2023 EL DÍA 23 DE ABRIL A LAS 12.00 HORAS</t>
  </si>
  <si>
    <t>HERRERA ALONSO, LAURA</t>
  </si>
  <si>
    <t>45345939J</t>
  </si>
  <si>
    <t>SERVICIO DE COBERTURA DE PRENSA DURANTE EL EVENTO LOS DÍAS 21 Y 22 JC (65€/JC) Y 23 MJ (45€/MJ) + NOTAS DE PRENSA</t>
  </si>
  <si>
    <t>HERRERA QUINTANA, MIGUEL</t>
  </si>
  <si>
    <t>42765952M</t>
  </si>
  <si>
    <t>SERVICIO DE CENA EN EL RESTAURANTE CAMINO AL JAMONAL EL 20/04/23 PARA LOS CHEFS Y PRENSA INVITADA PARA LA FERIA GRAN CANARIA ME GUSTA 23 10 COMENSALES X 65€</t>
  </si>
  <si>
    <t>SERVICIO DE PARTICIPACIÓN DE PONENCIA DE LOS CHEFS MIGUEL Y ALBERTO HERRERA DEL RESTAURANTE  CAMINO EL JAMONAL  EN EL PROGRAMA DE LA FERIA GRAN CANARIA ME GUSTA 2023</t>
  </si>
  <si>
    <t>HIDALGO DELGADO, ISABEL</t>
  </si>
  <si>
    <t>42789039T</t>
  </si>
  <si>
    <t>SUMINISTRO DE 60 PLANTAS PARA CHARLAS DE LA FERIA GRAN CANARIA ME GUSTA DEL 21 AL 23 DE ABRIL DE 2023</t>
  </si>
  <si>
    <t>IBRAHIM ARIAS, MARTA</t>
  </si>
  <si>
    <t>78484025K</t>
  </si>
  <si>
    <t>SERVICIO DE PROMOCIÓN EN REDES SOCIALES PARA FISALDO 2023 CON 15 STORIES Y UN POST</t>
  </si>
  <si>
    <t>IMPRENTA PELAYO SL</t>
  </si>
  <si>
    <t>B35785963</t>
  </si>
  <si>
    <t>SUMINISTRO DE ACREDITACIONES DE ASISTENTES, PONENTES Y EXPOSITORES 8X12 A DOS CARAS PLASTIFICADAS Y TROQUELADAS</t>
  </si>
  <si>
    <t>SUMINISTRO 2 CHEQUES REGALOS 1X0,40 Y 6 UNIDADES DE IMPRESIÓN EN CARTÓN PLUMA DIN A-3</t>
  </si>
  <si>
    <t>SUMINISTRO DE ACREDITACIONES IDENTIFICATIVAS DE EXPOSITOR Y ORGANIZACIÓN</t>
  </si>
  <si>
    <t>SUMINISTRO DE 200 ACREDITACIONES IDENTIFICATIVAS DE EXPOSITOR, 30 CARTON PLUMACON PEANA "PERSONAL AUTORIZADO Y 8 CARTON PLUMA CON PEANA (4 MODELOS)</t>
  </si>
  <si>
    <t>SUMINISTRO DE 70 UNIDADES EN A4 IMPRESOS A COLOR SOBRE CARTULINA</t>
  </si>
  <si>
    <t>SUMINISTRO DE ACREDITACIONES IDENTIFICATIVAS PARA EL EVENTO (500 EXPOSITOR-60 ORGANIZACIÓN)</t>
  </si>
  <si>
    <t>SUMINISTRO DE ACREDITACIONES IDENTIFICATIVAS PARA EL EVENTO (100 ARTISTA-50 ORGANIZACIÓN)</t>
  </si>
  <si>
    <t>SUMINISTRO DE 570 BILLETES FISALDO A COLOR Y PLASTIFICADOS FISALDO 23</t>
  </si>
  <si>
    <t>INFORMACIONES CANARIAS SA</t>
  </si>
  <si>
    <t>A35054519</t>
  </si>
  <si>
    <t>SERVICIO DE ALQUILER PARA ALMACENAMIENTO ESTAND FIMAR 2022 (220848INF.1585/2022)</t>
  </si>
  <si>
    <t>INSTALACIONES TELEFONICAS MANTENIMIENTOS S.L.</t>
  </si>
  <si>
    <t>B35456920</t>
  </si>
  <si>
    <t>SUMINISTRO DE INSTALACIÓN DE NUEVOS PUNTOS DE RED Y CABLEADO EN EL HALL MASPALOMAS POR CARECER DICHO HALL DE PUNTOS DE RED.</t>
  </si>
  <si>
    <t>SUMINISTRO E INSTALACIÓN DE CANALETA PARA EL CABLE DE FIBRA SITUADO EN LA CALLE DE SERVICIO, POR QUEDARSE DICHO CABLE SIN CANALETA DESPUÉS DE LA REFORMA DE LA OFICINA.</t>
  </si>
  <si>
    <t>INSTALACIONES TELEFONICAS MANTENIMIENTOS, S.L.</t>
  </si>
  <si>
    <t>SERVICIOS DE STREAMING PRESENCIAL DE 18:30 A 21:00 HORAS (2,5 HORAS DE TÉCNICO A 29,41€/HORA) Y TRANSPORTE DE MATERIAL, EL DÍA 27 DE MARZO DE 2023 PARA LA GALA XI EDICIÓN PREMIOS REGIONALES DE RESTAURACIÓN QUE BUENO CANARIAS- FERIA GRAN CANARIA ME GUSTA 2023</t>
  </si>
  <si>
    <t>INSTALACIONES TELEFÓNICAS MANTENIMIENTOS, S.L.</t>
  </si>
  <si>
    <t>SUMINISTRO EN RÉGIMEN DE ALQUILER DE INSTALACIÓN Y RETIRADA DE MATERIAL PARA WIFI EN ZONA DE CHARLAS Y ORGANIZACIÓN FIMAR 2023</t>
  </si>
  <si>
    <t>INSTITUCIÓN FERIAL DE MADRID</t>
  </si>
  <si>
    <t>Q2873018B</t>
  </si>
  <si>
    <t>SERVICIO DE ALQUILER DE ESPACIO DE 64 METROS CUADRADOS PARA PRODUCTORES EN LA FRUIT ATTRACTION DEL 3 AL 5 DE OCTUBRE DE 2023, ENMARCADA DENTRO DE FERIAS DE SECTOR PRIMARIO</t>
  </si>
  <si>
    <t>INSULAR DE ELECTRICIDAD SANCHEZ, S.L.</t>
  </si>
  <si>
    <t>B35639202</t>
  </si>
  <si>
    <t>SUMINISTRO DE CABLE RZ1K 0,6/1KV 5X10 Y TUBO FLEXIBLE D40. Y SUMINISTRO DE CABLE RZ1K 0.6/1KV 3X6 Y TUBO FLEXIBLE D25. PARA DAR ELECTRICIDAD A MAQUINAS DE AIRE ACONDICIONADO TRASLADADAS A LA NUEVA ESTRUCTURA EN CALLE DE SERVICIO POR DETRÁS DE ADMINISTRACIÓN.</t>
  </si>
  <si>
    <t>INVERXIAL GROUP, S.L.U</t>
  </si>
  <si>
    <t>B76135284</t>
  </si>
  <si>
    <t xml:space="preserve">SERVICIO DE AZAFATAS PARA LA JORNADA PROFESIONAL ORÍGENES EL DÍA 24 DE ABRIL DE 2023 ENMARCADA DENTRO DE LA FERIA GRAN CANARIA ME GUSTA 2023 </t>
  </si>
  <si>
    <t>SERVICIO DE AZAFATAS PARA LA FERIA GRAN CANARIA ME GUSTA 2023 - SERVICIO POR HORA - VIERNES 9 azaf. x 10,75h (09:00 a 19:45)=107,5h - 1 azaf. x 11,75h (08:00 a 19:45)=11,75h - 2 azaf. bóveda x 10,75h (09:00 a 19:45=21,5h // SABADO 10 azaf. x 10,75h (09:00 a 19:45)=107,5h - 2 azaf. bóveda x 10,75h (09:00 a 19:45)=21,5h // DOMINGO 10 azaf. x 7,25h (09:00 a 16:15) = 72,5h -2 azaf. bóveda x 7,25h (09:00 a 16:15)=14,5</t>
  </si>
  <si>
    <t>INVERXIAL GROUP, S.L.U.</t>
  </si>
  <si>
    <t>SERVICIO DE AZAFATAS PARA LA ENTREGA DE LOS PREMIOS DEL XVII CONCURSO OFICIAL DE MIELES GRAN CANARIA EL DÍA 21 DE ABRIL DE 2023 ENMARCADA DENTRO DE LA FERIA GRAN CANARIA ME GUSTA 2023 (1 azafata x2 horas de 17:30 a 19:30, Precio por hora 9,98 €)</t>
  </si>
  <si>
    <t>JC DECAUX ATLANTIS SA.</t>
  </si>
  <si>
    <t>A35473750</t>
  </si>
  <si>
    <t>SUMINISTRO EN RÉGIMEN DE ALQUILER DE 15 PANTALLAS DIGITALES DE LPA PARA LA PROMOCIÓN DE 1 SPOT DE 10” CADA 90” DE FIMAR 23 DEL 5-13 JUNIO</t>
  </si>
  <si>
    <t>JIMÉNEZ HENRÍQUEZ, JOSÉ MIGUEL</t>
  </si>
  <si>
    <t>78484729N</t>
  </si>
  <si>
    <t>SUMINISTRO DE FIGURAS PARA EL TALLER DEL SÁBADO 22 ABRIL DE 2023 A LAS 10:30 h EN EL AULA EL SERETO: OTROS RECURSOS PARA DESPERTAR LA CURIOSIDAD Y EL CONOCIMIENTO DEL SECTOR PRIMARIO DE GRAN CANARIA EN LA FERIA GRAN CANARIA ME GUSTA 2023. SE ADJUNTA ANEXO PARA JUSTIFICAR LAS REFERENCIAS DEL PRESUPUESTO</t>
  </si>
  <si>
    <t>JORAFE, S.L.</t>
  </si>
  <si>
    <t>B35283845</t>
  </si>
  <si>
    <t>SUMINISTRO DE MATERIAL CONTRAINCENDIOS A MODO DE CORRECTIVO A APLICAR TRAS EL MANTENIMIENTO TRIMESTRAL</t>
  </si>
  <si>
    <t>JUAN DAVID RIVERO MARRERO</t>
  </si>
  <si>
    <t>78513407D</t>
  </si>
  <si>
    <t>SERVICIO DE TRANSPORTE DE 4 TOTEMS CON LA NUEVA IMAGEN DE INFECAR A DIFERENTES ZONAS DE LAS PALMAS. RECOGIDA EN INFECAR, COLOCACIÓN EN EL LUGAR DETERMINADO Y POSTERIOR DEVOLUCIÓN A INFECAR.</t>
  </si>
  <si>
    <t>SERVICIO DE TRANSPORTE DE 4 TOTEMS A DIFERENTES ZONAS DE LAS PALMAS. RECOGIDA EN INFECAR, COLOCACIÓN EN EL LUGAR DETERMINADO Y POSTERIOR DEVOLUCIÓN A INFECAR. (G.C. ME GUSTA 23)</t>
  </si>
  <si>
    <t>SERVICIO DE RECOGIDA DE 4 TOTEMS EN INFECAR, COLOCACIÓN EN DIFERENTES PUNTOS DE LAS PALMAS Y UNA VEZ FINALICE LA FERIA, DE VUELTA A INFECAR.</t>
  </si>
  <si>
    <t>SERVICIO DE TRANSPORTE DESDE INFECAR A LA ZONA DE COLOCACIÓN DE LOS 2 TOTEM, POSTERIOR RECOGIDA. SERVICIO DE TRANSPORTE DE MATERIAL DESDE INFECAR A ZONA DE FIMAR Y POSTERIOR RECOGIDA.</t>
  </si>
  <si>
    <t>JUAN SUÁREZ E HIJOS, S.L.</t>
  </si>
  <si>
    <t>B35858836</t>
  </si>
  <si>
    <t>KNOW EUROPA IDEAS Y SERVICIOS, S.L</t>
  </si>
  <si>
    <t>B35609395</t>
  </si>
  <si>
    <t>SERVICIO DE REFUERZO DE LIMPIEZA PARA LOS DÍAS 11, 14, 15 Y 19 DE JUNIO DE 2023</t>
  </si>
  <si>
    <t>KNOW EUROPA IDEAS Y SERVICIOS, S.L.</t>
  </si>
  <si>
    <t>SERVICIO DE LIMPIEZA PARA GRAN CANARIA ME GUSTA 23. POR NECESIDAD DE REFUERZO PARA CUBRIR EL SERVICIO DE LIMPIEZA PREVIO Y DURANTE LA FERIA</t>
  </si>
  <si>
    <t>SERVICIO DE LIMPIEZA PARA FISALDO 23 POR NECESIDAD DE REFUERZO PARA CUBRIR EL SERVICIO DE LIMPIEZA Y DURANTE LA FERIA Y POSTERIOR.</t>
  </si>
  <si>
    <t>LA BRUJULA OCIO Y CULTURA SL</t>
  </si>
  <si>
    <t>B44599231</t>
  </si>
  <si>
    <t>SERVICIO DE INSERCIÓN  EN  PAG MEDIDA 17 x 15 cm., PAGINA WEB, RRSS Y NEWSLETTER PARA LA PROMOCIÓN DE FIMAR 23</t>
  </si>
  <si>
    <t>LA COSMOGRÁFICA COMUNICACIÓN SL</t>
  </si>
  <si>
    <t>B76356146</t>
  </si>
  <si>
    <t>SERVICIO REALIZACIÓN SESIÓN CREATIVA PARA LA CELEBRACIÓN DEL GLOBAL EXHIBITIONS DAY 6 DE JUNIO 2023. INLUYE MATERIAL FUNGIBLE DURANTE LA SESIÓN</t>
  </si>
  <si>
    <t>LA OFICINA CASUAL FOOD S.L.</t>
  </si>
  <si>
    <t>B04947511</t>
  </si>
  <si>
    <t>SERVICIO DE CATERING PARA EVENTO"ENDOQUORUM" EN SALA BANDAMA 2 Y HALL MASPALOMAS EL DIA 25 DE MAYO DE 2023</t>
  </si>
  <si>
    <t>SERVICIO DE CATERING PARA CÓCTEL DE EVENTO "FORTALEZAS DEL SECTOR AERONÁUTICO Y AEROESPACIAL DE CANARIAS" EN SALA TAMADABA EL 14 DE JUNIO DE 2023</t>
  </si>
  <si>
    <t>LA TRIBU MEDIA S.L.</t>
  </si>
  <si>
    <t>B88307707</t>
  </si>
  <si>
    <t>SERVICIO DE PARTICIPACIÓN DE LA CHEF MARTA VERONA EN LA AGENDA PROFESIONAL DE LA FERIA, INCLUYENDO EXHIBICIÓN GASTRONÓMICA – FERIA GRAN CANARIA ME GUSTA DEL 21 AL 23 DE ABRIL DE 2023</t>
  </si>
  <si>
    <t>LC PUBLICIDAD EXTERIOR Y SOLUCIONES EN COMUNICACION S.L.</t>
  </si>
  <si>
    <t>B76200310</t>
  </si>
  <si>
    <t>SERVICIO DE IMPRESION Y PEGADO EN PAPEL 16X3m VALLA FISALDO 23</t>
  </si>
  <si>
    <t>SERVICIO DE IMPRESIÓN Y PEGADO EN VALLA ROTONDA LA BALLENA 16X3 FIMAR 23</t>
  </si>
  <si>
    <t xml:space="preserve">LOGOTONER S.L. </t>
  </si>
  <si>
    <t>B35362391</t>
  </si>
  <si>
    <t xml:space="preserve">SUMINISTRO DE PORTÁTIL DELL LATITUDE 3520 I5 PARA LA NUEVA TÉCNICA DE FERIAS POR CARECER DE EQUIPAMIENTO INFORMÁTICO. </t>
  </si>
  <si>
    <t xml:space="preserve">SUMINISTRO DE TELÉFONO SAMSUNG A33 PARA LA NUEVA TÉCNICA DE FERIAS POR CARECER DE EQUIPAMIENTO INFORMÁTICO. </t>
  </si>
  <si>
    <t xml:space="preserve">SUMINISTRO DE MONITOR LG 34" IPS FHD ULTRAWIDE PARA LA NUEVA TÉCNICA DE FERIAS POR CARECER DE EQUIPAMIENTO INFORMÁTICO. </t>
  </si>
  <si>
    <t>LÓPEZ DOS SANTOS, NÉSTOR</t>
  </si>
  <si>
    <t>78492288N</t>
  </si>
  <si>
    <t xml:space="preserve">IMPARTICIÓN DE DOS TALLERES UNO SOBRE MIEL DE GRAN CANARIA AUTÉNTICA  MIEL Y APICULTURA Y ABEJAS NEGRAS PARA NIÑOS Y MATERIAL PARA EL MISMO DURANTE LA FERIA GRAN CANARIA ME GUSTA 2023 EL DÍA 21 DE ABRIL DE 2023 </t>
  </si>
  <si>
    <t>78492388N</t>
  </si>
  <si>
    <t>SERVICIO PARA EL TALLER CATA DE MIEL FERIA DE SANTA MARÍA DE GUÍA EL 30 DE ABRIL ENGLOBADA DENTRO DE FERIAS DE SECTOR PRIMARIO 2023</t>
  </si>
  <si>
    <t>LÓPEZ MARTEL, MANUEL BERNARDO</t>
  </si>
  <si>
    <t>42836981X</t>
  </si>
  <si>
    <t>SERVICIO DE ORGANIZACIÓN, MONTAJE Y DESMONTAJE ÁREA OPERATIVA Y DESARROLLO DE 16 TALLERES LOS DÍAS 31 DE MARZO, 1 Y 2 DE ABRIL DE 2023, FERIA INSTITUCIONAL DE PRODUCTO DE LA TIERRA, ENMARCADA DENTRO DE FERIAS DE SECTOR PRIMARIO 2023</t>
  </si>
  <si>
    <t>ELABORACIÓN DEL DISEÑO DEl PROGRMA, DEFINICIÓN ESTRATEGICA DE CONTENIDOS, COORDINACIÓN Y EJECUCIÓN DEL PROGRAMA DE ACTIVIDADES, TALLERES Y CATAS DE LAS ACTIVIDADES DE SECTOR PRIMARIO ENGLOBADAS DENTRO DE LA FERIA DE GRAN CANARIA ME GUSTA (63 DÍAS) DEL 26 DE FEBRERO AL 26 DE ABRIL DE 2023</t>
  </si>
  <si>
    <t>LUJAN AUDITORES SL</t>
  </si>
  <si>
    <t>B35071380</t>
  </si>
  <si>
    <t>SERVICIO DE AUDITORIA CUENTAS ANUALES  EJERCICIO 2022</t>
  </si>
  <si>
    <t>MACIAS JIMENEZ, LORENA</t>
  </si>
  <si>
    <t>48587467J</t>
  </si>
  <si>
    <t>SERVICIO DE PONENCIA "CREATIVIDAD APLICADA A CONECTAR CON TU AUDIENCIA" EL DÍA 4 DE MAYO DE 2023 DE 17,20 a 18,10 HORAS - EN CANARIAS COMUNICA EL 4 DE MAYO 2023</t>
  </si>
  <si>
    <t>MADERAS EL PINO, S.L.</t>
  </si>
  <si>
    <t>B35027143</t>
  </si>
  <si>
    <t>SUMINISTRO DE TABLEROS DE UNA CARA BLANCA (TRASERAS) 244CM.X122CM.X3,2MM. PARA MECANOS</t>
  </si>
  <si>
    <t>SUMINISTRO DE 25 TABLEROS DE DOS CARAS BLANCOS PARA CORTAR Y USAR EN EL MONTAJE DEL MECANO EN LOS ESPACIOS DE CATAS CON CRISTALES. DE USO EXCLUSIVO EN EL MONTAJE DE G.C. ME GUSTA 23.</t>
  </si>
  <si>
    <t>SUMINISTRO DE TABLEROS DE FIBRA PLASTICA BLANCA INCLUIDO EL CORTE, PARA SUSTITUIR LAS FRONTERAS INUTILIZABLES DESPUÉS DEL VINILO EMPLEADO EN LA FERIA DE LA JUVENTUD RUMBO (PALACIO 23)</t>
  </si>
  <si>
    <t>SUMINISTRO DE LISTONES DE ABETO PARA COLOCAR EN LAS LONAS DEL CABILDO QUE CUELGAN DE LOS PABELLONES  DE LA FERIA G.C. ME GUSTA Y DARLE MAYOR RIGIDEZ</t>
  </si>
  <si>
    <t>MARINEZ CANO CANARIAS, S.A.</t>
  </si>
  <si>
    <t>A35009620</t>
  </si>
  <si>
    <t>SERVICIO DE ALQUILER DE CONTENEDOR DE 30M3 PARA CARTÓN. DEJAR EN INFECAR, RECOGER Y CANON DE VERTIDO</t>
  </si>
  <si>
    <t>MARKETING WINNER 10 SLU</t>
  </si>
  <si>
    <t>B76158328</t>
  </si>
  <si>
    <t>SERVICIO DE 6 CUÑAS DIARIAS (66 CUÑAS) EN LA PROGGRAMACIÓN DIARIA DE RADIO MARCA Y ENTREVISTA EN EL PROGRAMA GASTRO&amp;ACCION EL 13 DE ABRIL (PLAN DE MEDIOS FGCMG23) DEL 11 AL 21 DE ABRIL)</t>
  </si>
  <si>
    <t>MÁRQUEZ BEOTEGUI, ANTONIO JUAN</t>
  </si>
  <si>
    <t>78480712C</t>
  </si>
  <si>
    <t>IMPARTICIÓN DEL TALLER HISTORIA DEL CAFÉ DE AGAETE FRENTE A UNA TASA Y MATERIAL PARA EL MISMO DURANTE LA FERIA GRAN CANARIA ME GUSTA 2023. EL VIERNES 21 A LAS 13.30 HORAS</t>
  </si>
  <si>
    <t>MARTEL BENITEZ LOURDES</t>
  </si>
  <si>
    <t>45764203E</t>
  </si>
  <si>
    <t>SERVICIO DE CATERING "COFFEE" 15 PERSONAS X 9,50€ REUNIÓN TÉCNICA DEL NUEVO PABELLÓN PERSONAL UTE, INFECAR Y TÉCNICOS DEL PROYECTO, EN SALA BANDAMA. FECHA EVENTO: 11/05/23</t>
  </si>
  <si>
    <t>SERVICIO DE CATERING "COFFEE" 30 PERSONAS X 9,50€ REUNIÓN PROVEEDORES DEL NUEVO PABELLÓN INFECAR, PERSONAL UTE, INFECAR Y PROVEEDORES, EN SALA BANDAMA. FECHA EVENTO: 12/05/23</t>
  </si>
  <si>
    <t>SERVICIO DE CATERING. COFFEE BREAK PARA EVENTO JORNADAS TÉCNICAS CANARAGUA-AERZEN EN SALA ROQUE BENTAYGA EL 16 DE MAYO DE 2023</t>
  </si>
  <si>
    <t>SERVICIO DE COFFE SESIÓN DE TRABAJO COORDINACIÓN INTERNA PERSONAL INFECAR.  22/05/23</t>
  </si>
  <si>
    <t>SERVICIO DE CATERING PERSONAL INFECAR Y PROVEEDORES PARA EL EVENTO GLOBAL EXHIBITIONS DAY (MARTES 06 DE JUNIO DE 2023 A LAS 14H00)</t>
  </si>
  <si>
    <t>MARTEL BENÍTEZ LOURDES</t>
  </si>
  <si>
    <t xml:space="preserve">SERVICIO DE CATERING "COFFE" 17 PERSONAS X 9,45€ REUNIÓN DE TRABAJO CERTIFICACIÓN BREEAM DEL RECINTO FERIAL EQUIPO LPASTUDIO, UTE IDOM, INFECAR EN SALA BANDAMA FECHAS DEL EVENTO:  25/04/23
</t>
  </si>
  <si>
    <t>MARTEL BENÍTEZ, LOURDES</t>
  </si>
  <si>
    <t xml:space="preserve">SERVICIO DE CATERING SESIÓN DE TRABAJO PROYECTO DEL NUEVO PABELLÓN PERSONAL INFECAR. </t>
  </si>
  <si>
    <t>SERVICIO DE CATERING PARA ASISTENTES CANARIAS COMUNICA EL 4 DE MAYO DE 2023</t>
  </si>
  <si>
    <t>MARTINEZ CANO CANARIAS, S.A.</t>
  </si>
  <si>
    <t>SERVICIO DE ALQUILER DE BAÑERA PARA LA RECOGIDA DE PAPEL Y CARTON DESECHADO DURANTE LA CELEBRACION DE LA FERIA G.C. ME GUSTA 23</t>
  </si>
  <si>
    <t>SERVICIO DE ALQUILER DE BAÑERA PARA LA RECOGIDA DE PAPEL Y CARTON DESECHADO DURANTE LA CELABRACIÓN DE LA FERIA FISALDO 23</t>
  </si>
  <si>
    <t>MARTINEZ TUDELA, MARIA ISABEL</t>
  </si>
  <si>
    <t>23250294P</t>
  </si>
  <si>
    <t>SERVICIO DE PONENCIA "GRACIAS MIEDO: CREATIVIDAD EN TIEMPOS DE INCERTIDUMBRE" EL DÍA 4 DE MAYO DE 2023 DE 16,30 A 17,20 HORAS - EN CANARIAS COMUNICA EL 4 DE MAYO 2023</t>
  </si>
  <si>
    <t>MÁS VALE PREVENIR GESTIÓN DE SERVICIOS, S.L.</t>
  </si>
  <si>
    <t>B76309558</t>
  </si>
  <si>
    <t>SERVICIO DE DOS MONITORES PARA LA DINAMIZACIÓN DE LAS ACTIVIDADES INFANTILES DE LA FERIA GRAN CANARIA ME GUSTA 2023 INCLUYENDO LOS JUEGOS A REALIZAR</t>
  </si>
  <si>
    <t>MATEO TRUJILLO  HERNÁNDEZ</t>
  </si>
  <si>
    <t>43751163B</t>
  </si>
  <si>
    <t>SERVICIO DE TRASLADOS VARIOS VISITA DE INSPECCIÓN CARLOS MARTÍN DEEP LEARN BIG DATA 2023 3 AL 5 DE MAYO 2023</t>
  </si>
  <si>
    <t>MELIÁN BARRIOS, Mª INMACULADA</t>
  </si>
  <si>
    <t>42864668M</t>
  </si>
  <si>
    <t>IMPARTICIÓN DEL TALLER DEL GOFIO AL FANGROLLO ANSESTRAL DE GRAN CANARIA DURANTE LA FERIA GRAN CANARIA ME GUSTA 2023 EL DÍA 21 DE ABRIL A LAS 10.30 HORAS</t>
  </si>
  <si>
    <t>MELIÁN SÁNCHEZ, MARÍA ESTHER</t>
  </si>
  <si>
    <t>44731197S</t>
  </si>
  <si>
    <t>PROMOCIÓN EN REDES SOCIALES CON UN POST, STORIES PREVIOS Y STORIES DEL EVENTO</t>
  </si>
  <si>
    <t>MÉNDEZ CABRERA, Mª DOLORES</t>
  </si>
  <si>
    <t>42826222S</t>
  </si>
  <si>
    <t xml:space="preserve">IMPARTICIÓN DEL TALLER PAN DE VERDAD, PAN DE PUÑO DE GRAN CANARAIA Y MATERIAL PARA EL MISMO DURANTE LA FERIA GRAN CANARIA ME GUSTA 2023 EL DÍA 22 DE ABRIL A LAS 16:30 HORAS </t>
  </si>
  <si>
    <t>MENTADO, S.L.</t>
  </si>
  <si>
    <t>B35407683</t>
  </si>
  <si>
    <t>SUMINISTRO DE BOTAS MODELO SILEX PLUS S3 TALLA 44</t>
  </si>
  <si>
    <t>MERCADOS AGRARIOS DE GRAN CANARIA</t>
  </si>
  <si>
    <t>G76047984</t>
  </si>
  <si>
    <t>SUMINISTRO DE PRODUCTOS PARA LOS TALLERES DE LA FERIA GRAN CANARIA ME GUSTA 2023 LOS DÍAS 21 AL 23 DE ABRIL</t>
  </si>
  <si>
    <t>MICROVEGETALES CANARIAS, S.L.</t>
  </si>
  <si>
    <t>B72915267</t>
  </si>
  <si>
    <t>IMPARTICIÓN DEL TALLER SOBRE MICROVEGETALES Y FLORES COMESTIBLES EN LA GASTRONOMÍA Y MATERIAL PARA EL MISMO DURANTE LA FERIA GRAN CANARIA ME GUSTA 2023 EL DÍA 23 DE ABRIL A LAS 10.30 HORAS</t>
  </si>
  <si>
    <t>MOLINA ROLDÁN, LUIS DELFÍN</t>
  </si>
  <si>
    <t>42811713L</t>
  </si>
  <si>
    <t>IMPARTICIÓN DE TRES TALLERES: LOS SABORES D ENUESTRAS PAPAS ( 21 DE ABRIL A LAS 18H), LAS SIDRAS DE GRAN CANARIA (23 DE ABRIL A LAS 13.30H), DE LA CAÑA AL RON DE GC (22 DE ABRIL A LAS 16.30H) EN LA FERIA GRAN CANARIA ME GUSTA 2023</t>
  </si>
  <si>
    <t>MONTAJES ELECTRICOS MATOS, S.L.</t>
  </si>
  <si>
    <t>B35539113</t>
  </si>
  <si>
    <t>SERVICIO DE MANTENIMIENTO PREVENTIVO DEL CENTRO DE TRANSFORMACIÓN, 2 REVISIONES ANUALES</t>
  </si>
  <si>
    <t>SERVICIO DE MANTENIMIENTO PREVENTIVO DE INSTALACIONES DE BAJA TENSIÓN</t>
  </si>
  <si>
    <t>MONTAND0 MOVIDAS, S.L.</t>
  </si>
  <si>
    <t>B76184662</t>
  </si>
  <si>
    <t>SERVICIO DE DISPOSICIÓN Y MONTAJE 48 TARIMAS ROSCO SKILLS 21 Y 22 DE MARZO 2023</t>
  </si>
  <si>
    <t>MONTANDO MOVIDAS, S.L.</t>
  </si>
  <si>
    <t>SERVICIO DE DISPOSICIÓN, MONTAJE, DESMONTAJE Y TRASLADO DE TELÓN COLOR NEGRO (25 MTS) PARA LA TRASERA DEL ESCENERIO DEL PABELLÓN 5, DURANTE LA FERIA DE GRAN CANARIA ME GUSTA 2023, DEL 21 AL 23 ABRIL DE 2023</t>
  </si>
  <si>
    <t>SERVICIO DE DISPOSICIÓN, MONTAJE Y DESMONTAJE ESTRUCTURAS ESCENARIO SALA CANARIAS ACTO DE PRESENTACIÓN CANDIDATURA PARLAMENTO DE CANARIAS 30 DE ABRIL 2023</t>
  </si>
  <si>
    <t>SUMINISTRO DE UN JUEGO DE CORTINAS PARA CARPA DE LONA BLANCA CON PUERTA (SUSTITUCIÓN POR ROTURA DE LONA POR CAMIÓN DE EL PARAGUAS, LA ASEGURADORA HIZO EL INGRESO)</t>
  </si>
  <si>
    <t>SERVICIO DE ALQUILER, MONTAJE, DESMONTAJE Y TRASLADO DE UN TELÓN EN COLOR NEGRO PARA LA PASARELA DE MODA EN PABELLÓN 5, FISALDO 2023</t>
  </si>
  <si>
    <t xml:space="preserve">ALQUILER DE UNA CARPA NEGRA 3X3 INCLUYE MONTAJE Y DESMONTAJE </t>
  </si>
  <si>
    <t>MONYUI HERAS, S.L.</t>
  </si>
  <si>
    <t>B38737854</t>
  </si>
  <si>
    <t>SERVICIO DE 6 ESTILISTAS + 1 COORDINADORA PARA LOS DESFILES DE MODA EN EL MARCO DE FISALDO 2023</t>
  </si>
  <si>
    <t>MUJICA MORALES CARMELO</t>
  </si>
  <si>
    <t>44308160V</t>
  </si>
  <si>
    <t>SERVICIO DE ALMUERZO PARA CHEFS Y PRENSA  E INVITADOS PROFESIONALES PARA LA FERIA GRAN CANARIA ME GUSTA 21/04/23 16PX49,80€ EN EL RESTAURANTE LA TRASTIENDA DE CHAGO-ENOTECA</t>
  </si>
  <si>
    <t>NAVARRO PÉREZ, MANUEL</t>
  </si>
  <si>
    <t>54074104T</t>
  </si>
  <si>
    <t>IMPARTICIÓN DEL TALLER AROMAS Y SABORES DE NUESTRAS SALINAS Y SALES Y MATERIAL PARA EL MISMO DURANTE LA FERIA GRAN CANARIA ME GUSTA 2023 EL DÍA 22 DE ABRIL A LAS 12.00 HORAS</t>
  </si>
  <si>
    <t>NIZ RAMIREZ JOSÉ ECHEIDE</t>
  </si>
  <si>
    <t>78480823Q</t>
  </si>
  <si>
    <t>SERVICIO COFFEE SESIÓN DE TRABAJO PERSONAL INFECAR PARA 30 PERSONAS (JUEVES 29 DE JUNIO DE 2023)</t>
  </si>
  <si>
    <t>NORDELO GARRIDO KILIAN</t>
  </si>
  <si>
    <t>45348765X</t>
  </si>
  <si>
    <t>SERVICIO DE PONENCIA CHEF LOCALES LA CATEDRAL BISTROL Y MATERIA PRIMA PARA GRAN CANARIA ME GUSTA 2023</t>
  </si>
  <si>
    <t>O2 ESTUDIO BIM ARQUITECTOS,SLP</t>
  </si>
  <si>
    <t>B76337732</t>
  </si>
  <si>
    <t>SERVICIO PARA REVISIÓN DE PROYECTO BÁSICO Y PROYECTOS DE EJECUCIÓN DEL NUEVO PABELLÓN, DEL EDIFICIO DE USOS COMPLEMENTARIOS Y DE LA URBANIZACIÓN.Se propone la adjudicación del presente contrato a la oferta presentada por O2 Estudio BIM arquitectos S.L.P, con CIF B76337732, toda vez que, de las tres ofertas presentadas, se trata de la mejor propuesta económica, siendo además la que aporta una mayor calidad en la prestación del servicio teniendo en cuenta el mayor tiempo dedicado a la revisión de los proyectos, superior a las otras dos ofertas.</t>
  </si>
  <si>
    <t>OPTION PRODUCTIONS, S.L.</t>
  </si>
  <si>
    <t>B76319466</t>
  </si>
  <si>
    <t>5 MODELOS PARA FISALDO DURANTE 5 DÍAS LOS MODELOS LLEGARÁN 3 HORAS ANTES DE LOS DESFILES QUE SERÁN MIÉRCOLES A LAS 18.00, JUEVES Y VIERNES A LAS 17.00, SÁBADO A LAS 13 Y A LAS 17 Y DOMINGO A LAS 13 HORAS</t>
  </si>
  <si>
    <t>ORTEGA Y ASOCIADOS PATENTES Y MARCAS,S.L.</t>
  </si>
  <si>
    <t>B35323443</t>
  </si>
  <si>
    <t>SERVICIO DE RENOVACIÓN POR 10 AÑOS DE LA MARCA EXPO BIENESTAR CANARIAS</t>
  </si>
  <si>
    <t>OTIS MOBILITY, S.A.</t>
  </si>
  <si>
    <t>A28011153</t>
  </si>
  <si>
    <t>ANEXO AL CONTRATO DE MANTENIMIENTO DE LOS ASCENSORES POR SERVICIO DE MANTENIMIENTO DE 2 LÍNEAS MÓVILES ANTE LA DESAPARICIÓN DE LA CONEXIÓN TELEFÓNICA ANTIGUA. LINEA 3G NECESARIA EN LOS DISPOSITVOS DE EMERGENCIA DE LOS ASCENSORES. CUOTA DESDE JUNIO A DICIEMBRE 2023. (10,95 €/MES X 7 MESES X 2 LINEAS) + IGIC</t>
  </si>
  <si>
    <t>PADRÓN BRUNO JUAN TANAUSÚ</t>
  </si>
  <si>
    <t>78524184E</t>
  </si>
  <si>
    <t>SUMINISTRO DE ALFOMBRAS Y REVESTIMIENTO DE VINILO CON INSTALACIÓN PARA INFECAR</t>
  </si>
  <si>
    <t>PAISAJES LA ROMANTICA,S.L.</t>
  </si>
  <si>
    <t>B10880987</t>
  </si>
  <si>
    <t>SERVICIO DE ALMUERZO PARA CHEFS Y PRENSA INVITADA PARA LA FERIA GRAN CANARIA ME GUSTA 22/04/23 30PX57,16€</t>
  </si>
  <si>
    <t>SERVICIO DE PARTICIPACIÓN DEL CHEF DEL RESTAURANTE CASA ROMÁNTICA EN EL PROGRAMA DE LA FERIA EL 23 DE ABRIL, FERIA GRAN CANARIA ME GUSTA 2023 DEL 21 AL 23 DE ABRIL DE 2023</t>
  </si>
  <si>
    <t>PALCANARIAS, S.A.</t>
  </si>
  <si>
    <t>A35118132</t>
  </si>
  <si>
    <t>SUMINISTRO DE 2 LATAS DE PALTEN SUELOS VERDE 15L. Y 2 LATAS DE PALFIL TRANSITABLE GRIS 15L.</t>
  </si>
  <si>
    <t>PASCATICE, S.L.</t>
  </si>
  <si>
    <t>B35777085</t>
  </si>
  <si>
    <t>PERSONAL PARA LOS DÍAS 31 DE MARZO, 1 Y 2 DE ABRIL DE 2023, FERIA INSTITUCIONAL DE PRODUCTO DE LA TIERRA, ENMARCADA DENTRO DE FERIAS DE SECTOR PRIMARIO 2023</t>
  </si>
  <si>
    <t>PERSONAL DE SERVICIO DE ELABORACIÓN Y PRESENTACIÓN DE PRODUCTOS DE LA ALIMENTACIÓN PARA LA FERIA GRAN CANARIA ME GUSTA DEL 21 AL 23 DE ABRIL DE 2023, UNA PERSONA EL 21 Y 22 DE 9 A 19 Y EL 23 DE 9 A 16 HORAS</t>
  </si>
  <si>
    <t>ALQUILER D EMENAJE DE COCINA PARA LA FERIA GRAN CANARIA ME GUSTA DEL 21 AL 23 DE ABRIL DE 2023</t>
  </si>
  <si>
    <t>PERSONAL PARA TALLERES DE LA FERIA DEL QUESO DE SANTA MARÍA DE GUÍA DEL 30 DE ABRIL ENGLOBADA EN LAS FERIAS DEL SECTOR PRIMARIO</t>
  </si>
  <si>
    <t>SERVICIO DE PERSONAL PARA LA FERIA DEL VINO, EL QUESO Y LA MIEL DEL 6 AL 7 DE MAYO DE 2023 EN MASPALOMAS, FERIA ENGLOBADA DENTRO DE FERIAS SECTOR PRIMARIO 2023</t>
  </si>
  <si>
    <t>PEDRO CARO-ACCINO MENENDEZ</t>
  </si>
  <si>
    <t>26206685W</t>
  </si>
  <si>
    <t>SUMINISTRO DE PAPEL HIGIENICO INDUSTRIAL CELULOSA PARA CUBRIR NECESIDADES EN LA FERIA DE COMPETICIONES AUTONOMICAS CANARIAS SKILL 2023</t>
  </si>
  <si>
    <t>SUMINISTRO DE PRODUCTOS DE LIMPIEZA PARA FISALDO 23</t>
  </si>
  <si>
    <t>SUMINISTRO DE PRODUCTOS DE LIMPIEZA PARA PALACIO 23</t>
  </si>
  <si>
    <t>PÉREZ JIMÉNEZ, LORENZO OLIVERIO</t>
  </si>
  <si>
    <t>44316949C</t>
  </si>
  <si>
    <t xml:space="preserve">IMPARTICIÓN DEL TALLER PINTANDO CON TINTES DE COCHINILLA Y MATERIAL PARA EL MISMO DURANTE LA FERIA GRAN CANARIA ME GUSTA 2023 </t>
  </si>
  <si>
    <t>PEREZ MORENO, VICTORIO SAMUEL</t>
  </si>
  <si>
    <t>78518657S</t>
  </si>
  <si>
    <t>SERVICIO DE PRESENTACIÓN DEL ACTO DE ENTREGA DE PREMIOS XVII CONCURSO OFICIAL DE MIELES DE GRAN CANARIA 2022, EN EL ESCENARIO DEL PABELLÓN 5 EL DÍA 21 DE ABRIL A LAS 18 HORAS, EN EL MARCO DE LA FERIA GRAN CANARIA ME GUSTA 2023</t>
  </si>
  <si>
    <t>PHE TEAM, S.L.</t>
  </si>
  <si>
    <t>B76729581</t>
  </si>
  <si>
    <t>CACHÉ PTAZETA PARA DÍA DE CANARIAS, CANARIONA 2023</t>
  </si>
  <si>
    <t>PHENOMENAL STUDIO, S.L.</t>
  </si>
  <si>
    <t>B76737485</t>
  </si>
  <si>
    <t>CACHÉ DE ARUBE PARA EL DÍA DE CANARIAS, 29 DE MAYO DE 2023</t>
  </si>
  <si>
    <t>PLAYAS EVENTOS, S.L.</t>
  </si>
  <si>
    <t>B76199470</t>
  </si>
  <si>
    <t>SUMINISTRO EN RÉGIMEN DE ALQUILER DE CARPAS CON ELECTRICIDAD, ALQUILER DE VALLAS Y SILLAS DE PLÁSTICO, ESPEJO CON BOMBILLOS Y CONEXIONES ELÉCTRICAS PARA EL EVENTO CANARIONA 2023 EL 29 DE MAYO EN PARQUE SANTA CATALINA</t>
  </si>
  <si>
    <t>ALQUILER DE GRUPO ELECTRÓGENOS PARA CANARIONA 2023 EL 29 DE MAYO DE 2023</t>
  </si>
  <si>
    <t>POP ISLANDS, S.L.</t>
  </si>
  <si>
    <t>B76018878</t>
  </si>
  <si>
    <t>CONTRATACIÓN DE MODELOS PARA FISALDO 2023, 5 MODELOS PARA  MIÉRCOLES, 6 MODELOS PARA JUEVES, VIERNES, SÁBADO Y DOMINGO  MÁS COMISIÓN DE AGENCIA</t>
  </si>
  <si>
    <t>PORTILLO MORALES, EVELIO</t>
  </si>
  <si>
    <t>42834775N</t>
  </si>
  <si>
    <t>SERVICIO DE INSERCIÓN BANNER PROMOCIONAL EN PORTADA DE DIARIO DIGITAL PUERTOCANARIAS.COM (1-18 JUNIO)</t>
  </si>
  <si>
    <t>PRENSA DIGITAL CANARIA SL</t>
  </si>
  <si>
    <t>B76056159</t>
  </si>
  <si>
    <t>SERVICIO DE IMPRESIÓN Y MONTAJE EN TOTEM 4 CARAS 283X134 CM y 283X182CM</t>
  </si>
  <si>
    <t>SUMINISTRO DE 16 UNIDADES EN VINILO 187X187,IMPRESIÓN Y ROTULACIÓN (75€/UNID)</t>
  </si>
  <si>
    <t>SERVICIO DE IMPRESIÓN Y MONTAJE EN TOTEM 4 CARAS 283X134 CM y 283X182CM Y TOTEM GRANDE PANELES DE 187X187 CMS, 8 CARAS.</t>
  </si>
  <si>
    <t>SERVICIO IMPRESIÓN Y ROTULACIÓN DE PANELES DE 187X187 CMS, 16 UDS . (75€/UNID)</t>
  </si>
  <si>
    <t>PROMOCIONES SAPEROCO SL</t>
  </si>
  <si>
    <t>B76562982</t>
  </si>
  <si>
    <t>SUMINISTRO 5000 LANYARDS NEGROS (0,18€/UNID)</t>
  </si>
  <si>
    <t>PROQUENOR</t>
  </si>
  <si>
    <t>G35528223</t>
  </si>
  <si>
    <t>SUMINISTRO DE PRODUCTOS PARA LAS ACTIVIDADES DE LA FERIA GRAN CANARIA ME GUSTA 2023 LOS DÍAS 21 AL 23 DE ABRIL</t>
  </si>
  <si>
    <t>SUMINISTRO DE MENAJE DESECHABLE PARA LAS ACTIVIDADES DE LA FERIA GRAN CANARIA ME GUSTA 2023 LOS DÍAS 21 AL 23 DE ABRIL</t>
  </si>
  <si>
    <t>PROYECTOS AUDIOVISUALES ACFIPRESS SL</t>
  </si>
  <si>
    <t>B76086206</t>
  </si>
  <si>
    <t>SERVICIO DE GRABACIÓN DE TOTALES DURANTE LA RUEDA DE PRENSA DE LA FERIA GRAN CANARIA ME GUSTA 13 DE ABRIL A LAS 13:00 HRS</t>
  </si>
  <si>
    <t>SERVICIO DE GRABACIÓN DE TOTALES DURANTE LA INAUGURACIÓN DE LA FERIA GRAN CANARIA ME GUSTA 21 DE ABRIL A LAS 11:00 HRS</t>
  </si>
  <si>
    <t>SERVICIO DE GRABACIÓN DE TOTALES DURANTE LA INAUGURACIÓN DE LA FERIA DIGION CANARIAS - 15 DE MARZO A LAS 09:30 HRS</t>
  </si>
  <si>
    <t>SERVICIO DE GRABACIÓN DE TOTALES DURANTE LA RUEDA DE PRENSA DE LA PRESENTACIÓN DEL NUEVO PABELLÓN A 22 MARZO A LAS 10:30 HRS</t>
  </si>
  <si>
    <t>PUBLICIDAD ATLANTIS SL</t>
  </si>
  <si>
    <t>B35026590</t>
  </si>
  <si>
    <t>SERVICIO PLAN DE MEDIOS FISALDO EN TV, PRENSA DIGITAL Y RADIO DEL 22 DE MAYO AL 03 DE JUNIO 2023</t>
  </si>
  <si>
    <t>QUINTANA GONZALEZ JOSE JUAN</t>
  </si>
  <si>
    <t>42819133X</t>
  </si>
  <si>
    <t>SERVICIO DE REVISION ACTUARIAL DE LOS COMPROMISOS DE PREVISION SOCIAL POR JUBILACION CONSTITUIDOS EN FONDOS INTERNOS  INFECAR 31-12-22</t>
  </si>
  <si>
    <t>QUINTANA GONZÁLEZ, Mª ISABEL</t>
  </si>
  <si>
    <t>42743001P</t>
  </si>
  <si>
    <t xml:space="preserve">IMPARTICIÓN DEL TALLER RECUPERANDO LA CEBADA MÁS ANTIGUA DEL MUNDO: EL SABOR DEL GOFIO Y LAS TORTITAS MÁS ANCESTRALES Y MATERIAL PARA EL MISMO DURANTE LA FERIA GRAN CANARIA ME GUSTA 2023 EL DÍA 22 DE ABRIL A LAS 16:30 HORAS </t>
  </si>
  <si>
    <t>RADICAL BARTENDING SCHOOL, S.L.</t>
  </si>
  <si>
    <t>B35758952</t>
  </si>
  <si>
    <t>IMPARTICIÓN DEL TALLER COCTELERÍA FRUTAL CON FRUTAS Y RON DE GRAN CANARIA Y 100 AÑOS POR EL PLÁTANO DE GRAN CANARIA POR AGRÍCOLA DEL NORTE, SABORES DEL PLÁTANO DE NUESTRA ISLA Y MATERIALES PARA LOS MISMOS DURANTE LA FERIA GRAN CANARIA ME GUSTA 2023</t>
  </si>
  <si>
    <t>RADIO DIFUSIÓN SOL SL</t>
  </si>
  <si>
    <t>B35616648</t>
  </si>
  <si>
    <t>SERVISIO DE EMISIÓN DE 4 CUÑAS DIARIAS EN RADIO SOL DEL 1 AL 18 DE JUNIO</t>
  </si>
  <si>
    <t>RAMOS CEBALLOS, KEVIN</t>
  </si>
  <si>
    <t>44739012X</t>
  </si>
  <si>
    <t>SERVICIO DE CREACIÓN DE CONTENIDO EN RRSS DE LA INFLUENCER YAIZA MENCÍA DURANTE FISALDO 2023 ENTRE 3-4 HORAS</t>
  </si>
  <si>
    <t>REPMAN CARRETILLAS, S.L.</t>
  </si>
  <si>
    <t>B76256536</t>
  </si>
  <si>
    <t>SERVICIO DE REPARACION DE CARRETILLA ELEVADORA TCM POR AVERÍA DEL SOLENOIDE DE MARCHAS (NO ENTRA LA MARCHA ATRÁS)</t>
  </si>
  <si>
    <t>SERVICIO DE REPARACIÓN DE ELEVADOR TCM POR BATERÍA EN MAL ESTADO Y DEFECTOS EN EL CABLEADO ELÉCTRICO</t>
  </si>
  <si>
    <t>RIVERO BERRIEL, MERCEDES</t>
  </si>
  <si>
    <t>42782030Y</t>
  </si>
  <si>
    <t>UNA MODELO PARA FISALDO 2023 DE MIÉRCOLES A DOMINGO</t>
  </si>
  <si>
    <t>RIVERO GONZÁLEZ, MARCOS JOSÉ</t>
  </si>
  <si>
    <t>42869515E</t>
  </si>
  <si>
    <t>CONTRATACIÓN DE UNA MODELO PARA FISALDO DURANTE LOS 5 DÍAS DE FERIA, MÁS COMISIÓN DE AGENCIA</t>
  </si>
  <si>
    <t>RIVERO SANTANA YURENA DEL CARMEN</t>
  </si>
  <si>
    <t>54083223B</t>
  </si>
  <si>
    <t>SERVICIO DE VISITA A QUESERÍA LA CALDERA EL 21/04/23 CON DESGUSTACIÓN DE QUESOS PARA LOS CHEFS Y PRENSA INVITADA A LA FERIA GRAN CANARIA ME GUSTA 2023</t>
  </si>
  <si>
    <t>ROBAINA HERNÁNDEZ SAÚL</t>
  </si>
  <si>
    <t>54087320Z</t>
  </si>
  <si>
    <t xml:space="preserve">SUMINISTRO E INSTALACIÓN DE PANELADOS REALIZADOS EN DM HIDRÓFUGODE 16MM, LACADOS EN BLANCO PARA VINILO DE SEÑALIZACIÓN. PANELADOS: 1 UD 60X330CM EN PARED DERECHA HALL SALA CANARIAS, 1 UD 39X259CM EN ENTRADA SALA VIP, 1 UD 80X31X326CM EN MOSTRADOR HALL SALA CANARIAS Y1 UD 71X596CM EN SUBIDA ESCALERA HALL SALA CANARIAS
</t>
  </si>
  <si>
    <t>RODRÍGUEZ PÉREZ, MARÍA BELÉN</t>
  </si>
  <si>
    <t>45349299S</t>
  </si>
  <si>
    <t>IMPARTICIÓN DE 2 TALLERES DE VALORIZACIÓN DE GRAN CANARIA LOS DÍAS 31 DE MARZO Y 1 DE ABRIL, FERIA INSTITUCIONAL DE PRODUCTO DE LA TIERRA, ENMARCADA DENTRO DE FERIAS DE SECTOR PRIMARIO 2023</t>
  </si>
  <si>
    <t>RODRÍGUEZ SANTANA, GUSTAVO</t>
  </si>
  <si>
    <t>43758853L</t>
  </si>
  <si>
    <t>IMPARTICIÓN DEL TALLER SABORES E HISTORIAS DE TOMATES Y TOMATERAS Y MATERIAL PARA EL MISMO DURANTE LA FERIA GRAN CANARIA ME GUSTA 2023 EL DÍA 21 DE ABRIL A LAS 12.00 HORAS</t>
  </si>
  <si>
    <t>RODRÍGUEZ VIERA, JUAN VALENTÍN</t>
  </si>
  <si>
    <t>52833901A</t>
  </si>
  <si>
    <t>CACHÉ DE DELIA SANTANA (ESPECTÁCULO DE HUMOR) PARA  DÍA DE CANARIAS CANARIONA 2023 EL 29 DE MAYO EN PARQUE SANTA CATALINA</t>
  </si>
  <si>
    <t>ROJAS FRIEND, JOSEFINA</t>
  </si>
  <si>
    <t>42837869R</t>
  </si>
  <si>
    <t>HONORARIOS DEL TÉCNICO VITIVINÍCOLA Y GESTIÓN DE LA CATA DEL 21 DE ABRIL EN LA RUTA CON LOS CHEFS Y PRENSA INVITADA A LA FERIA: SELECCIÓN DE LOS VINOS, RECOGIDA Y ENTREGA, COSTE DEL PRODUCTO Y DIRECCIÓN DE LA CATA  - FERIA GRAN CANARIA ME GUSTA DEL 21 AL 23 DE ABRIL DE 2023</t>
  </si>
  <si>
    <t>DESARROLLO DE TALLERES EN SANTA MARÁI DE GUÍA EL DÍA 30 DE ABRIL ENGLOBADA DENTRO DE FERIAS DE SECTOR PRIMARIO 2023</t>
  </si>
  <si>
    <t>ROSARIO SUÁREZ, SAMUEL ÁNGEL</t>
  </si>
  <si>
    <t>44312286A</t>
  </si>
  <si>
    <t xml:space="preserve">IMPARTICIÓN DEL TALLER EL MAPA DE LOS QUESOS DE GRAN CANARIA (22 DE ABRIL 10.30H) Y TALLER TODO SOBRE EL AUTÉNTICO YOGHOURT Y KÉFIR (22 DE ABRIL 12.00H) PARA LA FERIA GRAN CANARIA ME GUSTA 2023 </t>
  </si>
  <si>
    <t>RUIZ HERRERA, AURORA</t>
  </si>
  <si>
    <t>49889336J</t>
  </si>
  <si>
    <t>SERVICIO DE REALIZACIÓN DE 6 TALLERES INFANTILES DE COCINA DE 1 HORA APROX.</t>
  </si>
  <si>
    <t>SANCHEZ MARICHAL  AUDITORES SL</t>
  </si>
  <si>
    <t>B35586585</t>
  </si>
  <si>
    <t>SERVICIO DE AUDITORIA CUENTA JUSTIFICATIVA FORO INTERNACIONAL ECOISLAS 2023</t>
  </si>
  <si>
    <t>SERVICIO DE AUDITORIA CUENTA JUSTIFICATIVA FORO INTERNACIONAL DIGION CANARIAS 2023</t>
  </si>
  <si>
    <t>SANTANA RIVERO, EDGAR JUAN</t>
  </si>
  <si>
    <t>45344332Q</t>
  </si>
  <si>
    <t xml:space="preserve">DISEÑO Y PRODUCCIÓN, ROTULACIÓN ESCALERA PABELLÓN 5, PARA LA FERIA GRAN CANARIA ME GUSTA 2023 INCLUYE DESMONTAJE. VINILO DE UN SOLO USO. </t>
  </si>
  <si>
    <t>SERVICIO ADAPTACIÓN DE LOS PLANOS DEL RECINTO CON NUEVA IDENTIDAD (INFECAR. FERIA DE GRAN CANARIA) DE LOS SIGUIENTES ESPACIOS: PALACIOS, PABELLONES Y PLANO GENERAL EXTERIOR DEL RECINTO (42,5€X20H)</t>
  </si>
  <si>
    <t>SERVICIO DE DISEÑO Y PRODUCCIÓN ROTULACIÓN ESCALERAS PABELLÓN 5, INCLUYE MONTAJE Y DESMONTAJE FISALDO 2023</t>
  </si>
  <si>
    <t>SERVICIO DE ARREGLOS ADICIONALES EN LA PRODUCCIÓN AUDIOVISUAL DEL VIDEO RESUMEN 2022</t>
  </si>
  <si>
    <t>SANTROPÉ SERVICIOS Y EVENTOS, S.L.</t>
  </si>
  <si>
    <t>B76255967</t>
  </si>
  <si>
    <t>SERVICIO DE CATERING PARA EVENTO JORNADAS TECNICAS EATON EN HALL MASPALOMAS EL 17 DE MAYO DE 2023</t>
  </si>
  <si>
    <t>SERVICIO CANARIO DE TRADUCCIONES Y CONGRESOS SLU</t>
  </si>
  <si>
    <t>B35358266</t>
  </si>
  <si>
    <t>SERVICIO DE AZAFATAS: Sala Canarias: 2 Servicios azafatas de 14 a 16h,3 Servicios azafatas de 13 a 16h,Bóveda: 3 Servicios azafatas de 11 a 13h,3 Servicios azafatas de 20.30 a 22.00h,4 DIETAS, EVENTO VICTOR KÜPPERS 23 DE MARZO 2023</t>
  </si>
  <si>
    <t>SERVICIO DE AZAFATAS IV Jornadas de Buenas Prácticas de Recursos Humanos 17 Y 18 DE ABRIL 2023,3 AZAFATAS EN HORARIO:17 ABRIL DE 8.30 A 14.30H Y 18 ABRIL DE 8H A 14.30H</t>
  </si>
  <si>
    <t>SERVICIOS DE 4 AZAFATAS PARA SHOW GOYO JIMÉNEZ EN SALA CANARIAS EL SÁBADO 20 Y DOMINGO 21 DE MAYO DE 2023.</t>
  </si>
  <si>
    <t>SERVICIOS DE 2 AZAFATAS EL DÍA 4 DE MAYO DE 16 A 20 HORAS - PARA CANARIAS COMUNICA EL 4 DE MAYO 2023</t>
  </si>
  <si>
    <t>SERVICIO DE AZAFATAS, 4 AZAFATAS EN HORARIO DE 17 A 21HORAS EN ASAMBLEA SALCAI UTINSA 19 DE MAYO 2023</t>
  </si>
  <si>
    <t>SERVICIO DE AZAFATAS ORLA ISABEL DE ESPAÑA 23 DE MAYO 2023 - 2AZAFATAS EN HORARIO DE 16.30H A 20.30H</t>
  </si>
  <si>
    <t>SERVICIO DE AZAFATAS CONFERENCIA MARIO ALONSO PUIG 26 DE MAYO 2023 - 5 AZAFATAS EN HORARIO DE 16.00H A 22.30H</t>
  </si>
  <si>
    <t>SERVICIOS GENERALES DE MARKETING Y PUBLICIDAD UNOMASUNO, S.L.</t>
  </si>
  <si>
    <t>B35774850</t>
  </si>
  <si>
    <t>SERVICIO DE DIRECCIÓN ARTÍSTICA PASARELA FISALDO 2023</t>
  </si>
  <si>
    <t>SERVICIOS TURÍSTICOS GRAN CANARIA, S.L.</t>
  </si>
  <si>
    <t>B35321306</t>
  </si>
  <si>
    <t>SERVICIOS DE TRASLADOS EN GUAGUA (20 PASAJEROS EL DÍA 21 DE ABRIL PARA LA RUTA, 10 PASAJEROS EL 22 DE ABRIL HOTEL-INFECAR-HOTEL, 10 PASAJEROS EL 22 DE ABRIL PARA LA CENA EN EL RESTAURANTE EL EQUILIBRISTA) - LA FERIA GRAN CANARIA ME GUSTA 2023 DEL 21 AL 23 DE ABRIL DE 2023</t>
  </si>
  <si>
    <t>SHINE IBERIA, S.L.U.</t>
  </si>
  <si>
    <t>B86122769</t>
  </si>
  <si>
    <t>SERVICIO DE COORDINACIÓN DE LA REALIZACIÓN TALLERES INFANTILES IMPARTIDOS POR AURORA RUIZ EN EL MARCO DE LA FERIA GRAN CANARIA ME GUSTA 2023</t>
  </si>
  <si>
    <t xml:space="preserve">SHOW BUSINESS CANARIAS, S.L. </t>
  </si>
  <si>
    <t>B01980333</t>
  </si>
  <si>
    <t>SERVICIO DE OPERATIVIDAD, COORDINACIÓN Y REGIDURÍA DEL EVENTO DÍA DE CANARIAS, CANARIONA 2023</t>
  </si>
  <si>
    <t>SIMAHTEL S.L</t>
  </si>
  <si>
    <t>B35201896</t>
  </si>
  <si>
    <t>SUMINISTRO EN RÉGIMEN DE ALQUILER NEVERAS CATA REGIONAL VINOS FUNDACIÓN CANARIA ALHÓNDIGA 4,5 Y 6 DE JUNIO DE 2023</t>
  </si>
  <si>
    <t>SOLGENTIA CANARIAS SL</t>
  </si>
  <si>
    <t>B76167808</t>
  </si>
  <si>
    <t>SERVICIO DE PLAN DE MEDIOS DIGITAL, ESTRATEGIA Y CONCEPTUALIZACIÓN, OPTIMIZACIÓN DE LA CAMPAÑA Y REPORT DE RESULTADOS PARA LA FERIA FISALDO 23 (DEL 18 DE MAYO AL 04 DE JUNIO)</t>
  </si>
  <si>
    <t>SOLINMA 2006,SLU</t>
  </si>
  <si>
    <t>B35919604</t>
  </si>
  <si>
    <t>SERVICIO DE REDACCIÓN Y DIRECCIÓN DE OBRA DEL PROYECTO TÉCNICO DE ADECUACIÓN DE LA RED DE BAJA TENSIÓN EXTERIOR A LOS EDIFICIOS Y ALUMBRADO EXTERIOR DEL RECINTO FERIAL DE INFECAR. DURACIÓN:30 DÍAS</t>
  </si>
  <si>
    <t>SOTEMA TECNOLOGÍAS Y MEDIOAMBIENTE S.L.</t>
  </si>
  <si>
    <t>B35072479</t>
  </si>
  <si>
    <t>SERVICIO DE LIMPIEZA Y PLANCHADO DE UNIFORMIDAD DE CHEFS (28 DELANTALES NEGROS, 2 CHAQUETILLAS BLANCAS Y 7 LITOS) DE LA FERIA GRAN CANARIA ME GUSTA 2023</t>
  </si>
  <si>
    <t>SERVICIO DE LIMPIEZA DE UNIFORMIDAD DE CHEFS UNA VEZ FINALIZADO EL EVENTO (DELANTALES NEGROS, CHAQUETILLAS BLANCAS Y LITOS) FERIA GRAN CANARIA ME GUSTA 2023</t>
  </si>
  <si>
    <t>SOTEMA TECNOLOGÍAS Y MEDIOAMBIENTE, S.L.</t>
  </si>
  <si>
    <t>SERVICIO DE LIMPIEZA DE 20 POLOS AZAFAT@S Y 7 BATAS (MODELOS PASARELA) FISALDO 2023</t>
  </si>
  <si>
    <t>STOP DIGITAL S.L.</t>
  </si>
  <si>
    <t>B67860957</t>
  </si>
  <si>
    <t>SUMINISTRO DE IMPRESIONES, MONTAJE Y ROTULACIÓN IV Jornadas de Buenas Prácticas de Recursos Humanos 17 Y 18 DE ABRIL 2023</t>
  </si>
  <si>
    <t>SUMINISTRO DE IMPRESIÓN DE DOS UNIDADES DE 80X156 A UNA CARA E INSTALADO EN SOPORTE VERTICAL</t>
  </si>
  <si>
    <t>SUÁREZ JAEN, JUAN BAUTISTA</t>
  </si>
  <si>
    <t>79321143P</t>
  </si>
  <si>
    <t>IMPARTICIÓN DEL TALLER ARTE FRUTAL COMESTIBLE, EL TALLADO DURANTE LA FERIA GRAN CANARIA ME GUSTA 2023 EL DÍA 23 DE ABRIL A LAS 10.30 HORAS</t>
  </si>
  <si>
    <t>SUÁREZ ROMERO, MATÍAS</t>
  </si>
  <si>
    <t>42797590P</t>
  </si>
  <si>
    <t xml:space="preserve">IMPARTICIÓN DEL TALLER LOS SECRETOS DE LA ELABORACIÓN DE ACEITUNAS Y LOS SABORES DE NUESTROS ACEITES Y MATERIAL PARA EL MISMO DURANTE LA FERIA GRAN CANARIA ME GUSTA 2023 EL DÍA 21 DE ABRIL A LAS 16:30 HORAS </t>
  </si>
  <si>
    <t>SUÁREZ RUIZ, JAVIER</t>
  </si>
  <si>
    <t>43763081S</t>
  </si>
  <si>
    <t>SERVICIO DE COORDINACIÓN Y PRESENTACIÓN DE JORNADAS CHEFS CANARIOS Y PENINSULARES EN LA  FERIA GRAN CANARIA ME GUSTA 2023,  DEL 21 AL 23 ABRIL DE 2023</t>
  </si>
  <si>
    <t>SUMINISTROS AGRICOLAS LORENZO, S.L.</t>
  </si>
  <si>
    <t>B35901834</t>
  </si>
  <si>
    <t>SERVICIO DE REPARACIÓN DE MAQUINA CORTACESPED. (A MODO DE PRESUPUESTO ENTREGARON UNA ORDEN DE TRABAJO QUE HUBO ACEPTARLES PREVIAMENTE)</t>
  </si>
  <si>
    <t>SUMINISTROS INDUSTRIALES ALBATROS, S.L.</t>
  </si>
  <si>
    <t>B35626464</t>
  </si>
  <si>
    <t>SUMINISTRO DE LINEA DE VIDA TEMPORAL, ANCLAJES Y MOSQUETONES ANTE LA NECESIDAD QUE EXISTE EN LA NUEVA ESTRUCTURA CON LOS AIRES ACONDICIONADOS DETRÁS DE ADMINISTRACIÓN Y NECESIDADES QUE PUEDAN SURGIR MAS DELANTE DE UNA LINEA DE VIDA.</t>
  </si>
  <si>
    <t>SYCR CECOSEM, S.L.</t>
  </si>
  <si>
    <t>B76262500</t>
  </si>
  <si>
    <t>SERVICIO DE REDACCIÓN DE PLANES DE SEGURIDAD, DIRECCIÓN DE PREVENTIVO Y SERVICIOS DE CONTROL DE RIESGOS FIMAR 2023</t>
  </si>
  <si>
    <t>SYRC CECOSEM, S.L.</t>
  </si>
  <si>
    <t>REDACCIÓN DE PLANES DE SEGURIDAD PARA CANARIONA 2023 Y SERVICIOS AUXILIARES DE CONTROL DE RIESGOS HORAS EFECTIVAS (24) DE SERVICIOS PRESTADAS POR EQUIPO DE 3 PERSONAS</t>
  </si>
  <si>
    <t>TÁCTICAS DE COMUNICACIÓN  Y MEDIOS</t>
  </si>
  <si>
    <t>B38682423</t>
  </si>
  <si>
    <t>SERVICIO PLAN DE MEDIOS DE COMUNICACIÓN PARA LA FERIA FIMAR 2023</t>
  </si>
  <si>
    <t>TANDEM GASTRONOMICO S.L.</t>
  </si>
  <si>
    <t>B98799752</t>
  </si>
  <si>
    <t>SERVICIO DE PARTICIPACIÓN DE LA CHEF CARITO LOURENÇO EN LA AGENDA PROFESIONAL DE LA FERIA, INCLUYENDO EXHIBICIÓN GASTRONÓMICA – FERIA GRAN CANARIA ME GUSTA DEL 21 AL 23 DE ABRIL DE 2023</t>
  </si>
  <si>
    <t>TRUJILLO HERNÁNDEZ, MATEO</t>
  </si>
  <si>
    <t>SERVICIO TRASLADOS INVITADOS, CHEFS Y PRENSA FERIA GRAN CANARIA ME GUSTA, DEL 21 AL 23 DE ABRIL DE 2023</t>
  </si>
  <si>
    <t>SERVICIO DE TRASLADO PARA COMIDA PERSONAL LOS DÍAS 19,20,21,22 Y 23 DURANTE MONTAJE Y FERIA DE GRAN CANARIA ME GUSTA 2023</t>
  </si>
  <si>
    <t xml:space="preserve">SERVICIO TRASLADOS PONENTES CANARIAS COMUNICA 2023 </t>
  </si>
  <si>
    <t>SERVICIO DE RECOGIDA DE COMIDA PARA PERSONAL EN FISALDO 2023</t>
  </si>
  <si>
    <t>SERVICIO DE RECOGIDA DE BANDERAS DE GRAN CANARIA EN SEDE TURISMO GRAN CANARIA Y ENTREGA EN MUELLE SANTA CATALINA EL 13 JUNIO Y RECOGIDA EN MUELLE SANTA CATALINA Y ENTREGA EN SEDE TURISMO GRAN CANARIA EL 19 JUNIO FIMAR 2023</t>
  </si>
  <si>
    <t>UMNI SOLUTIONS LTD.</t>
  </si>
  <si>
    <t>SERVICIO DE VUELO ELITZA STOILOVA, FINALISTA Innovation &amp; Digitalization for Island Destinations en digiON23</t>
  </si>
  <si>
    <t>UNAHORAMENOS PRODUCCIONES, S.L.</t>
  </si>
  <si>
    <t>B35598630</t>
  </si>
  <si>
    <t>CACHÉ DE JOSÉ VÉLEZ PARA  DÍA DE CANARIAS CANARIONA 2023 EL 29 DE MAYO EN PARQUE SANTA CATALINA</t>
  </si>
  <si>
    <t>USABI TEAM SL</t>
  </si>
  <si>
    <t>B76363423</t>
  </si>
  <si>
    <t xml:space="preserve">SERVICIO DE BOLSA DE HORAS PARA CONTENIDO EN WEBS (4 HORAS-40€/HORA) </t>
  </si>
  <si>
    <t>SERVICIO DE ACTUALIZACIÓN Y REDISEÑO DE LA WEB DE CANARIAS COMUNICA 23 (30 HORAS - 40€/HORA)</t>
  </si>
  <si>
    <t>SERVICIO TRIMESTRAL HERRAMIENTA AVISO DE COOKIE (COOKIEBOT) ENERO-FEBRERO-MARZO (37€/MENSUAL)</t>
  </si>
  <si>
    <t>VALIDO ZURITA, YERAY</t>
  </si>
  <si>
    <t>54085752X</t>
  </si>
  <si>
    <t>SERVICIO DE CONTENIDO PROMOCIONAL PARA FISALDO 2023 6 HISTORIAS Y UNA PUBLICACIÓN EN REDES SOCIALES</t>
  </si>
  <si>
    <t>VEGA BALBAS, DANIEL</t>
  </si>
  <si>
    <t>02647597K</t>
  </si>
  <si>
    <t>SERVICIO DE PRODUCCIÓN GRÁFICA Y ROTULACIÓN PARA DECORACIÓN DEL PAB 7 BAJO DE MATERIALES VARIOS (CARTON PARA FORRAJE DE COLUMNAS, DIRECTORIOS, VINILOS AULAS, ZONA INFANTIL Y PUNTO DE INFORMACIÓN) PARA LA FERIA GRAN CANARIA ME GUSTA 2023 DEL 21 AL 23 DE ABRIL DE 2023</t>
  </si>
  <si>
    <t>VIAJES TINDAYA, S.L.</t>
  </si>
  <si>
    <t>B35865559</t>
  </si>
  <si>
    <t>SERVICIO DE DESPLAZAMIENTO BILLETES DE AVIÓN Y ALOJAMIENTO EN HAB. IND. AD HOTEL CRISTINA DE LAS PONENTES MARIA ISABEL MARTINEZ TUDELA Y LORENA MACIAS JIMENEZ - PARA CANARIAS COMUNICA EL 4 DE MAYO 2023</t>
  </si>
  <si>
    <t xml:space="preserve">XERIA DIGITAL S.L. </t>
  </si>
  <si>
    <t>B84827666</t>
  </si>
  <si>
    <t>SERVICIO CUOTA ANUAL DEL SISTEMA, MANTENIMIENTO Y SOPORTE XPACE RESERVAS (ABRIL 2023 AL MARZO 2024)</t>
  </si>
  <si>
    <t>ZIDAY DE INVERSIONES, S.L.</t>
  </si>
  <si>
    <t>B76689264</t>
  </si>
  <si>
    <t>SERVICIO DE ALOJAMIENTO PARA PONENTES E INVITADOSDE GCMEGUSTA23</t>
  </si>
  <si>
    <t>ZULAY LINE, S.L.</t>
  </si>
  <si>
    <t>B76757582</t>
  </si>
  <si>
    <t>SERVICIO EXHIBICIÓN GASTRONÓMICA RUBÉN MEDINA SANTOS, PASTELERÍA ZULAY 23/04 EN EL MARCO DE FERIA GRAN CANARIA ME GUSTA, 21 AL 23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</si>
</sst>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b/>
      <sz val="11"/>
      <color theme="0"/>
      <name val="Calibri"/>
      <family val="2"/>
      <scheme val="minor"/>
    </font>
    <font>
      <sz val="11"/>
      <name val="Karla"/>
      <family val="2"/>
    </font>
    <font>
      <sz val="12"/>
      <name val="Karla"/>
      <family val="2"/>
    </font>
    <font>
      <b/>
      <sz val="10"/>
      <name val="Karla"/>
      <family val="2"/>
    </font>
    <font>
      <sz val="10"/>
      <name val="Karla"/>
      <family val="2"/>
    </font>
    <font>
      <b/>
      <sz val="12"/>
      <name val="Karla"/>
      <family val="2"/>
    </font>
    <font>
      <sz val="9"/>
      <color indexed="81"/>
      <name val="Tahoma"/>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patternFill>
    </fill>
    <fill>
      <patternFill patternType="solid">
        <fgColor theme="0"/>
        <bgColor rgb="FFF2F2F2"/>
      </patternFill>
    </fill>
    <fill>
      <patternFill patternType="solid">
        <fgColor theme="0"/>
        <bgColor rgb="FFFFF2CC"/>
      </patternFill>
    </fill>
    <fill>
      <patternFill patternType="solid">
        <fgColor theme="0"/>
        <bgColor rgb="FFFFE699"/>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double">
        <color rgb="FF3F3F3F"/>
      </top>
      <bottom style="medium">
        <color indexed="64"/>
      </bottom>
      <diagonal/>
    </border>
    <border>
      <left style="double">
        <color rgb="FF3F3F3F"/>
      </left>
      <right/>
      <top style="double">
        <color rgb="FF3F3F3F"/>
      </top>
      <bottom style="medium">
        <color indexed="64"/>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top style="thin">
        <color theme="8" tint="0.39997558519241921"/>
      </top>
      <bottom style="thin">
        <color theme="4"/>
      </bottom>
      <diagonal/>
    </border>
  </borders>
  <cellStyleXfs count="2">
    <xf numFmtId="0" fontId="0" fillId="0" borderId="0"/>
    <xf numFmtId="0" fontId="1" fillId="2" borderId="1" applyNumberFormat="0" applyAlignment="0" applyProtection="0"/>
  </cellStyleXfs>
  <cellXfs count="28">
    <xf numFmtId="0" fontId="0" fillId="0" borderId="0" xfId="0"/>
    <xf numFmtId="0" fontId="2" fillId="3" borderId="0" xfId="0" applyFont="1" applyFill="1"/>
    <xf numFmtId="0" fontId="3" fillId="3" borderId="0" xfId="0" applyFont="1" applyFill="1" applyAlignment="1">
      <alignment horizontal="center"/>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5" fillId="4" borderId="3" xfId="1" applyFont="1" applyFill="1" applyBorder="1" applyAlignment="1">
      <alignment horizontal="center" vertical="center" wrapText="1"/>
    </xf>
    <xf numFmtId="49" fontId="4" fillId="4" borderId="3" xfId="1" applyNumberFormat="1" applyFont="1" applyFill="1" applyBorder="1" applyAlignment="1">
      <alignment horizontal="center" vertical="center" wrapText="1"/>
    </xf>
    <xf numFmtId="3" fontId="6" fillId="4" borderId="3" xfId="1" applyNumberFormat="1" applyFont="1" applyFill="1" applyBorder="1" applyAlignment="1">
      <alignment horizontal="center" vertical="center" wrapText="1"/>
    </xf>
    <xf numFmtId="0" fontId="4" fillId="4" borderId="3" xfId="1" applyFont="1" applyFill="1" applyBorder="1" applyAlignment="1">
      <alignment horizontal="left" vertical="center" wrapText="1"/>
    </xf>
    <xf numFmtId="4" fontId="4" fillId="4" borderId="3" xfId="1" applyNumberFormat="1" applyFont="1" applyFill="1" applyBorder="1" applyAlignment="1">
      <alignment horizontal="center" vertical="center" wrapText="1"/>
    </xf>
    <xf numFmtId="0" fontId="5" fillId="5" borderId="4" xfId="0" applyFont="1" applyFill="1" applyBorder="1"/>
    <xf numFmtId="0" fontId="5" fillId="5" borderId="5" xfId="0" applyFont="1" applyFill="1" applyBorder="1"/>
    <xf numFmtId="0" fontId="5" fillId="5" borderId="5" xfId="0" applyFont="1" applyFill="1" applyBorder="1" applyAlignment="1">
      <alignment horizontal="center"/>
    </xf>
    <xf numFmtId="3" fontId="3" fillId="5" borderId="5" xfId="0" applyNumberFormat="1" applyFont="1" applyFill="1" applyBorder="1" applyAlignment="1">
      <alignment horizontal="center"/>
    </xf>
    <xf numFmtId="14" fontId="5" fillId="5" borderId="5" xfId="0" applyNumberFormat="1" applyFont="1" applyFill="1" applyBorder="1"/>
    <xf numFmtId="0" fontId="5" fillId="5" borderId="5" xfId="0" applyFont="1" applyFill="1" applyBorder="1" applyAlignment="1">
      <alignment horizontal="left" vertical="center" wrapText="1"/>
    </xf>
    <xf numFmtId="4" fontId="5" fillId="5" borderId="5" xfId="0" applyNumberFormat="1" applyFont="1" applyFill="1" applyBorder="1" applyAlignment="1">
      <alignment horizontal="right"/>
    </xf>
    <xf numFmtId="4" fontId="4" fillId="5" borderId="5" xfId="0" applyNumberFormat="1" applyFont="1" applyFill="1" applyBorder="1" applyAlignment="1">
      <alignment horizontal="right"/>
    </xf>
    <xf numFmtId="1" fontId="5" fillId="6" borderId="5" xfId="0" applyNumberFormat="1" applyFont="1" applyFill="1" applyBorder="1" applyAlignment="1">
      <alignment horizontal="center"/>
    </xf>
    <xf numFmtId="0" fontId="5" fillId="7" borderId="5" xfId="0" applyFont="1" applyFill="1" applyBorder="1"/>
    <xf numFmtId="0" fontId="5" fillId="5" borderId="6" xfId="0" applyFont="1" applyFill="1" applyBorder="1"/>
    <xf numFmtId="0" fontId="5" fillId="5" borderId="6" xfId="0" applyFont="1" applyFill="1" applyBorder="1" applyAlignment="1">
      <alignment horizontal="center"/>
    </xf>
    <xf numFmtId="14" fontId="5" fillId="5" borderId="6" xfId="0" applyNumberFormat="1" applyFont="1" applyFill="1" applyBorder="1"/>
    <xf numFmtId="0" fontId="5" fillId="5" borderId="6" xfId="0" applyFont="1" applyFill="1" applyBorder="1" applyAlignment="1">
      <alignment horizontal="left" vertical="center" wrapText="1"/>
    </xf>
    <xf numFmtId="4" fontId="5" fillId="5" borderId="6" xfId="0" applyNumberFormat="1" applyFont="1" applyFill="1" applyBorder="1" applyAlignment="1">
      <alignment horizontal="right"/>
    </xf>
    <xf numFmtId="1" fontId="5" fillId="6" borderId="6" xfId="0" applyNumberFormat="1" applyFont="1" applyFill="1" applyBorder="1" applyAlignment="1">
      <alignment horizontal="center"/>
    </xf>
    <xf numFmtId="0" fontId="5" fillId="7" borderId="6" xfId="0" applyFont="1" applyFill="1" applyBorder="1"/>
    <xf numFmtId="0" fontId="5" fillId="5" borderId="5" xfId="0" applyFont="1" applyFill="1" applyBorder="1" applyAlignment="1">
      <alignment wrapText="1"/>
    </xf>
  </cellXfs>
  <cellStyles count="2">
    <cellStyle name="Celda de comprobación"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ocumenttasks/documenttask1.xml><?xml version="1.0" encoding="utf-8"?>
<Tasks xmlns="http://schemas.microsoft.com/office/tasks/2019/documenttasks">
  <Task id="{FF58707D-4770-4B0F-970E-B0A891B41897}">
    <Anchor>
      <Comment id="{D41E086A-1388-44F6-A7A9-52F0F2948EB8}"/>
    </Anchor>
    <History>
      <Event time="2022-06-13T09:23:54.41" id="{DAF34734-AEDC-4DA9-8265-ECD620386861}">
        <Attribution userId="S::lidia.santana@infecar.es::1811e22e-6ba5-416c-b437-4c06a6334e84" userName="Lidia Santana Santana" userProvider="AD"/>
        <Anchor>
          <Comment id="{7E3F2B08-4AF6-408A-B309-785500FB3530}"/>
        </Anchor>
        <Create/>
      </Event>
      <Event time="2022-06-13T09:23:54.41" id="{82EE9C93-87CE-45DF-8FB5-F9C2CE9F8A43}">
        <Attribution userId="S::lidia.santana@infecar.es::1811e22e-6ba5-416c-b437-4c06a6334e84" userName="Lidia Santana Santana" userProvider="AD"/>
        <Anchor>
          <Comment id="{7E3F2B08-4AF6-408A-B309-785500FB3530}"/>
        </Anchor>
        <Assign userId="S::victor.diaz@infecar.es::d4779b40-4ba3-4a44-9acf-5bd34f78aa5c" userName="Víctor Díaz Viera" userProvider="AD"/>
      </Event>
      <Event time="2022-06-13T09:23:54.41" id="{F1CB6F93-06EB-4346-B28F-F950375BFF39}">
        <Attribution userId="S::lidia.santana@infecar.es::1811e22e-6ba5-416c-b437-4c06a6334e84" userName="Lidia Santana Santana" userProvider="AD"/>
        <Anchor>
          <Comment id="{7E3F2B08-4AF6-408A-B309-785500FB3530}"/>
        </Anchor>
        <SetTitle title="@Víctor Díaz Viera modificado!!"/>
      </Event>
    </History>
  </Task>
</Tasks>
</file>

<file path=xl/persons/person.xml><?xml version="1.0" encoding="utf-8"?>
<personList xmlns="http://schemas.microsoft.com/office/spreadsheetml/2018/threadedcomments" xmlns:x="http://schemas.openxmlformats.org/spreadsheetml/2006/main">
  <person displayName="Ana de León Hernández" id="{F261FF20-4722-479E-9A72-55A5408E7218}" userId="ana.deleon@infecar.es" providerId="PeoplePicker"/>
  <person displayName="Mili Correa Urbano" id="{B3B2C27F-F878-4495-BDE5-BEC00F3B4B8D}" userId="mili.correa@infecar.es" providerId="PeoplePicker"/>
  <person displayName="Víctor Díaz Viera" id="{19664B0A-0D0B-49CA-951E-07A3F285275B}" userId="victor.diaz@infecar.es" providerId="PeoplePicker"/>
  <person displayName="Idaira García González" id="{81BB9CCE-11CF-45E5-BC10-5E9761422D36}" userId="idaira.garcia@infecar.es" providerId="PeoplePicker"/>
  <person displayName="Lidia Santana Santana" id="{E051D83D-DA6C-46F2-BAA9-2D2A82F8DB8D}" userId="lidia.santana@infecar.es" providerId="PeoplePicker"/>
  <person displayName="Nuria Quevedo Jover" id="{BD84D551-507E-4274-A35C-B1CC4A3E6DA3}" userId="nuria.quevedo@infecar.es" providerId="PeoplePicker"/>
  <person displayName="Lidia Santana Santana" id="{2A29DAA5-28B2-418D-9C3D-180E2C5A3B73}" userId="S::lidia.santana@infecar.es::1811e22e-6ba5-416c-b437-4c06a6334e84" providerId="AD"/>
  <person displayName="Nuria Quevedo Jover" id="{4F118733-1900-4326-97FB-8568B551B830}" userId="S::nuria.quevedo@infecar.es::f90cac81-008f-42d1-b0c1-5b2229f81544" providerId="AD"/>
  <person displayName="Víctor Díaz Viera" id="{08B7E48B-F2A1-4E13-BBB2-95C3AE37A88F}" userId="S::victordiaz@infecar.onmicrosoft.com::d4779b40-4ba3-4a44-9acf-5bd34f78aa5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3" dT="2021-09-01T10:40:03.23" personId="{08B7E48B-F2A1-4E13-BBB2-95C3AE37A88F}" id="{D5518209-53FD-4E24-8F12-530AEF09F6B9}">
    <text>@Víctor Díaz Viera revisar esto</text>
    <mentions>
      <mention mentionpersonId="{19664B0A-0D0B-49CA-951E-07A3F285275B}" mentionId="{DD9FF231-AA3C-442E-86E3-50F4F8D516DD}" startIndex="0" length="18"/>
    </mentions>
  </threadedComment>
  <threadedComment ref="H140" dT="2022-09-01T08:33:33.69" personId="{08B7E48B-F2A1-4E13-BBB2-95C3AE37A88F}" id="{3B239AB4-6FAE-49B9-B1ED-89BD9554E7A9}">
    <text>@Lidia Santana Santana esta fra ha sido rectificada hay que anular este informe (en negativo) y subirlo a su expte de gestiona para poder hacer el nuevo</text>
    <mentions>
      <mention mentionpersonId="{E051D83D-DA6C-46F2-BAA9-2D2A82F8DB8D}" mentionId="{50FD30D8-7ECD-4FEA-BE20-BDC847896493}" startIndex="0" length="22"/>
    </mentions>
  </threadedComment>
  <threadedComment ref="L155" dT="2023-05-04T10:54:30.42" personId="{08B7E48B-F2A1-4E13-BBB2-95C3AE37A88F}" id="{E1EC0CFB-137C-4643-BAA6-F3C61F544223}">
    <text xml:space="preserve">@Idaira García González  indicar aquí la duracion del contrato tal como esta en el informe de necesidad @Ana de León Hernández </text>
    <mentions>
      <mention mentionpersonId="{81BB9CCE-11CF-45E5-BC10-5E9761422D36}" mentionId="{81BD87F1-EEDF-45E0-8928-25539DA065E6}" startIndex="0" length="23"/>
      <mention mentionpersonId="{F261FF20-4722-479E-9A72-55A5408E7218}" mentionId="{3F9742A8-63B4-471F-BEEC-25BD81B8D6C9}" startIndex="104" length="22"/>
    </mentions>
  </threadedComment>
  <threadedComment ref="E268" dT="2022-06-13T08:29:19.16" personId="{08B7E48B-F2A1-4E13-BBB2-95C3AE37A88F}" id="{D41E086A-1388-44F6-A7A9-52F0F2948EB8}">
    <text>@Lidia Santana Santana los cif sin guion porque el sistema considera que es un proveedor diferente</text>
    <mentions>
      <mention mentionpersonId="{E051D83D-DA6C-46F2-BAA9-2D2A82F8DB8D}" mentionId="{AAC3109D-C10F-415B-B590-38A859632DFB}" startIndex="0" length="22"/>
    </mentions>
  </threadedComment>
  <threadedComment ref="E268" dT="2022-06-13T09:23:54.48" personId="{2A29DAA5-28B2-418D-9C3D-180E2C5A3B73}" id="{7E3F2B08-4AF6-408A-B309-785500FB3530}" parentId="{D41E086A-1388-44F6-A7A9-52F0F2948EB8}">
    <text>@Víctor Díaz Viera modificado!!</text>
    <mentions>
      <mention mentionpersonId="{19664B0A-0D0B-49CA-951E-07A3F285275B}" mentionId="{B5FE6D3B-A76B-4712-A233-13010955CAA7}" startIndex="0" length="18"/>
    </mentions>
  </threadedComment>
  <threadedComment ref="H298" dT="2021-09-15T10:23:31.68" personId="{08B7E48B-F2A1-4E13-BBB2-95C3AE37A88F}" id="{BE515212-1D11-4EE6-8BA6-BCB1A730C1EB}">
    <text>@Mili Correa Urbano @Nuria Quevedo Jover EN ESTOS CASOS PARA EL FUTURO DEFINIR EL SERVICIO COMO SERVICIO DE ELABORACION DE PROYECTO DE .....</text>
    <mentions>
      <mention mentionpersonId="{B3B2C27F-F878-4495-BDE5-BEC00F3B4B8D}" mentionId="{E967870B-606B-4C94-B50C-A9C6EA4F5FB5}" startIndex="0" length="19"/>
      <mention mentionpersonId="{BD84D551-507E-4274-A35C-B1CC4A3E6DA3}" mentionId="{9F8581B7-D72F-4D70-8C0A-32715F528C3C}" startIndex="20" length="20"/>
    </mentions>
  </threadedComment>
  <threadedComment ref="H298" dT="2021-09-15T11:16:53.24" personId="{4F118733-1900-4326-97FB-8568B551B830}" id="{6B3AA549-685D-4676-A238-F40847AE2959}" parentId="{BE515212-1D11-4EE6-8BA6-BCB1A730C1EB}">
    <text>ok</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D9C7-A391-416B-AB13-0B547036E04B}">
  <sheetPr>
    <tabColor theme="9" tint="0.39997558519241921"/>
  </sheetPr>
  <dimension ref="B1:M390"/>
  <sheetViews>
    <sheetView tabSelected="1" workbookViewId="0">
      <selection activeCell="B2" sqref="B2:M2"/>
    </sheetView>
  </sheetViews>
  <sheetFormatPr baseColWidth="10" defaultRowHeight="15" customHeight="1" x14ac:dyDescent="0.25"/>
  <cols>
    <col min="1" max="1" width="6.140625" style="1" customWidth="1"/>
    <col min="2" max="2" width="9" style="1" customWidth="1"/>
    <col min="3" max="3" width="7.42578125" style="1" customWidth="1"/>
    <col min="4" max="4" width="60.28515625" style="1" customWidth="1"/>
    <col min="5" max="5" width="11.42578125" style="1" customWidth="1"/>
    <col min="6" max="6" width="10.85546875" style="2" customWidth="1"/>
    <col min="7" max="7" width="11.42578125" style="1"/>
    <col min="8" max="8" width="223.7109375" style="1" customWidth="1"/>
    <col min="9" max="9" width="18.28515625" style="1" bestFit="1" customWidth="1"/>
    <col min="10" max="10" width="14.42578125" style="1" bestFit="1" customWidth="1"/>
    <col min="11" max="11" width="14.140625" style="1" customWidth="1"/>
    <col min="12" max="12" width="21.28515625" style="1" customWidth="1"/>
    <col min="13" max="16384" width="11.42578125" style="1"/>
  </cols>
  <sheetData>
    <row r="1" spans="2:13" ht="15" customHeight="1" thickBot="1" x14ac:dyDescent="0.3"/>
    <row r="2" spans="2:13" ht="29.25" customHeight="1" thickTop="1" thickBot="1" x14ac:dyDescent="0.3">
      <c r="B2" s="3" t="s">
        <v>0</v>
      </c>
      <c r="C2" s="4" t="s">
        <v>1</v>
      </c>
      <c r="D2" s="5" t="s">
        <v>2</v>
      </c>
      <c r="E2" s="6" t="s">
        <v>3</v>
      </c>
      <c r="F2" s="7" t="s">
        <v>4</v>
      </c>
      <c r="G2" s="4" t="s">
        <v>5</v>
      </c>
      <c r="H2" s="8" t="s">
        <v>6</v>
      </c>
      <c r="I2" s="9" t="s">
        <v>7</v>
      </c>
      <c r="J2" s="9" t="s">
        <v>8</v>
      </c>
      <c r="K2" s="9" t="s">
        <v>9</v>
      </c>
      <c r="L2" s="4" t="s">
        <v>10</v>
      </c>
      <c r="M2" s="4" t="s">
        <v>11</v>
      </c>
    </row>
    <row r="3" spans="2:13" ht="15" customHeight="1" x14ac:dyDescent="0.25">
      <c r="B3" s="10">
        <v>231019</v>
      </c>
      <c r="C3" s="11">
        <v>2023</v>
      </c>
      <c r="D3" s="11" t="s">
        <v>12</v>
      </c>
      <c r="E3" s="12" t="s">
        <v>13</v>
      </c>
      <c r="F3" s="13">
        <v>6</v>
      </c>
      <c r="G3" s="14" t="s">
        <v>14</v>
      </c>
      <c r="H3" s="15" t="s">
        <v>15</v>
      </c>
      <c r="I3" s="16">
        <v>1270</v>
      </c>
      <c r="J3" s="16"/>
      <c r="K3" s="17">
        <f>+I3+J3</f>
        <v>1270</v>
      </c>
      <c r="L3" s="18">
        <v>1</v>
      </c>
      <c r="M3" s="19" t="s">
        <v>16</v>
      </c>
    </row>
    <row r="4" spans="2:13" ht="15" customHeight="1" x14ac:dyDescent="0.25">
      <c r="B4" s="10">
        <v>230759</v>
      </c>
      <c r="C4" s="11">
        <v>2023</v>
      </c>
      <c r="D4" s="11" t="s">
        <v>17</v>
      </c>
      <c r="E4" s="12" t="s">
        <v>18</v>
      </c>
      <c r="F4" s="13">
        <v>4</v>
      </c>
      <c r="G4" s="14" t="s">
        <v>14</v>
      </c>
      <c r="H4" s="15" t="s">
        <v>19</v>
      </c>
      <c r="I4" s="16">
        <v>11574</v>
      </c>
      <c r="J4" s="16">
        <v>352.26</v>
      </c>
      <c r="K4" s="17">
        <f>+I4+J4</f>
        <v>11926.26</v>
      </c>
      <c r="L4" s="18">
        <v>1</v>
      </c>
      <c r="M4" s="19" t="s">
        <v>20</v>
      </c>
    </row>
    <row r="5" spans="2:13" ht="15" customHeight="1" x14ac:dyDescent="0.25">
      <c r="B5" s="10">
        <v>230692</v>
      </c>
      <c r="C5" s="11">
        <v>2023</v>
      </c>
      <c r="D5" s="11" t="s">
        <v>21</v>
      </c>
      <c r="E5" s="12" t="s">
        <v>22</v>
      </c>
      <c r="F5" s="13">
        <v>4</v>
      </c>
      <c r="G5" s="14" t="s">
        <v>14</v>
      </c>
      <c r="H5" s="15" t="s">
        <v>23</v>
      </c>
      <c r="I5" s="16">
        <v>1541</v>
      </c>
      <c r="J5" s="16">
        <v>107.87</v>
      </c>
      <c r="K5" s="17">
        <f>+I5+J5</f>
        <v>1648.87</v>
      </c>
      <c r="L5" s="18">
        <v>10</v>
      </c>
      <c r="M5" s="19" t="s">
        <v>16</v>
      </c>
    </row>
    <row r="6" spans="2:13" ht="15" customHeight="1" x14ac:dyDescent="0.25">
      <c r="B6" s="10">
        <v>230901</v>
      </c>
      <c r="C6" s="11">
        <v>2023</v>
      </c>
      <c r="D6" s="11" t="s">
        <v>24</v>
      </c>
      <c r="E6" s="12" t="s">
        <v>22</v>
      </c>
      <c r="F6" s="13">
        <v>5</v>
      </c>
      <c r="G6" s="14" t="s">
        <v>14</v>
      </c>
      <c r="H6" s="15" t="s">
        <v>25</v>
      </c>
      <c r="I6" s="16">
        <v>780</v>
      </c>
      <c r="J6" s="16">
        <v>54.6</v>
      </c>
      <c r="K6" s="17">
        <f>+I6+J6</f>
        <v>834.6</v>
      </c>
      <c r="L6" s="18">
        <v>1</v>
      </c>
      <c r="M6" s="19" t="s">
        <v>16</v>
      </c>
    </row>
    <row r="7" spans="2:13" ht="15" customHeight="1" x14ac:dyDescent="0.25">
      <c r="B7" s="10">
        <v>230938</v>
      </c>
      <c r="C7" s="11">
        <v>2023</v>
      </c>
      <c r="D7" s="11" t="s">
        <v>26</v>
      </c>
      <c r="E7" s="12" t="s">
        <v>27</v>
      </c>
      <c r="F7" s="13">
        <v>5</v>
      </c>
      <c r="G7" s="14" t="s">
        <v>14</v>
      </c>
      <c r="H7" s="15" t="s">
        <v>28</v>
      </c>
      <c r="I7" s="16">
        <v>2400</v>
      </c>
      <c r="J7" s="16">
        <v>168</v>
      </c>
      <c r="K7" s="17">
        <f>+I7+J7</f>
        <v>2568</v>
      </c>
      <c r="L7" s="18">
        <v>1</v>
      </c>
      <c r="M7" s="19" t="s">
        <v>16</v>
      </c>
    </row>
    <row r="8" spans="2:13" ht="15" customHeight="1" x14ac:dyDescent="0.25">
      <c r="B8" s="10">
        <v>231020</v>
      </c>
      <c r="C8" s="11">
        <v>2023</v>
      </c>
      <c r="D8" s="11" t="s">
        <v>26</v>
      </c>
      <c r="E8" s="12" t="s">
        <v>27</v>
      </c>
      <c r="F8" s="13">
        <v>6</v>
      </c>
      <c r="G8" s="14" t="s">
        <v>14</v>
      </c>
      <c r="H8" s="15" t="s">
        <v>29</v>
      </c>
      <c r="I8" s="16">
        <v>2700</v>
      </c>
      <c r="J8" s="16">
        <v>189</v>
      </c>
      <c r="K8" s="17">
        <f>+I8+J8</f>
        <v>2889</v>
      </c>
      <c r="L8" s="18">
        <v>3</v>
      </c>
      <c r="M8" s="19" t="s">
        <v>16</v>
      </c>
    </row>
    <row r="9" spans="2:13" ht="15" customHeight="1" x14ac:dyDescent="0.25">
      <c r="B9" s="10">
        <v>230757</v>
      </c>
      <c r="C9" s="11">
        <v>2023</v>
      </c>
      <c r="D9" s="11" t="s">
        <v>30</v>
      </c>
      <c r="E9" s="12" t="s">
        <v>31</v>
      </c>
      <c r="F9" s="13">
        <v>4</v>
      </c>
      <c r="G9" s="14" t="s">
        <v>14</v>
      </c>
      <c r="H9" s="15" t="s">
        <v>32</v>
      </c>
      <c r="I9" s="16">
        <v>100</v>
      </c>
      <c r="J9" s="16">
        <v>7</v>
      </c>
      <c r="K9" s="17">
        <f>+I9+J9</f>
        <v>107</v>
      </c>
      <c r="L9" s="18">
        <v>1</v>
      </c>
      <c r="M9" s="19" t="s">
        <v>16</v>
      </c>
    </row>
    <row r="10" spans="2:13" ht="15" customHeight="1" x14ac:dyDescent="0.25">
      <c r="B10" s="10">
        <v>230758</v>
      </c>
      <c r="C10" s="11">
        <v>2023</v>
      </c>
      <c r="D10" s="11" t="s">
        <v>30</v>
      </c>
      <c r="E10" s="12" t="s">
        <v>31</v>
      </c>
      <c r="F10" s="13">
        <v>4</v>
      </c>
      <c r="G10" s="14" t="s">
        <v>14</v>
      </c>
      <c r="H10" s="15" t="s">
        <v>32</v>
      </c>
      <c r="I10" s="16">
        <v>100</v>
      </c>
      <c r="J10" s="16">
        <v>7</v>
      </c>
      <c r="K10" s="17">
        <f>+I10+J10</f>
        <v>107</v>
      </c>
      <c r="L10" s="18">
        <v>1</v>
      </c>
      <c r="M10" s="19" t="s">
        <v>16</v>
      </c>
    </row>
    <row r="11" spans="2:13" ht="15" customHeight="1" x14ac:dyDescent="0.25">
      <c r="B11" s="10">
        <v>230704</v>
      </c>
      <c r="C11" s="11">
        <v>2023</v>
      </c>
      <c r="D11" s="11" t="s">
        <v>33</v>
      </c>
      <c r="E11" s="12" t="s">
        <v>34</v>
      </c>
      <c r="F11" s="13">
        <v>4</v>
      </c>
      <c r="G11" s="14" t="s">
        <v>14</v>
      </c>
      <c r="H11" s="15" t="s">
        <v>35</v>
      </c>
      <c r="I11" s="16">
        <v>8000</v>
      </c>
      <c r="J11" s="16">
        <v>560</v>
      </c>
      <c r="K11" s="17">
        <f>+I11+J11</f>
        <v>8560</v>
      </c>
      <c r="L11" s="18">
        <v>15</v>
      </c>
      <c r="M11" s="19" t="s">
        <v>16</v>
      </c>
    </row>
    <row r="12" spans="2:13" ht="15" customHeight="1" x14ac:dyDescent="0.25">
      <c r="B12" s="10">
        <v>230752</v>
      </c>
      <c r="C12" s="11">
        <v>2023</v>
      </c>
      <c r="D12" s="11" t="s">
        <v>33</v>
      </c>
      <c r="E12" s="12" t="s">
        <v>34</v>
      </c>
      <c r="F12" s="13">
        <v>6</v>
      </c>
      <c r="G12" s="14" t="s">
        <v>14</v>
      </c>
      <c r="H12" s="15" t="s">
        <v>36</v>
      </c>
      <c r="I12" s="16">
        <v>1371.89</v>
      </c>
      <c r="J12" s="16">
        <v>96.03</v>
      </c>
      <c r="K12" s="17">
        <f>+I12+J12</f>
        <v>1467.92</v>
      </c>
      <c r="L12" s="18">
        <v>2</v>
      </c>
      <c r="M12" s="19" t="s">
        <v>16</v>
      </c>
    </row>
    <row r="13" spans="2:13" ht="15" customHeight="1" x14ac:dyDescent="0.25">
      <c r="B13" s="10">
        <v>230610</v>
      </c>
      <c r="C13" s="11">
        <v>2023</v>
      </c>
      <c r="D13" s="11" t="s">
        <v>37</v>
      </c>
      <c r="E13" s="12" t="s">
        <v>38</v>
      </c>
      <c r="F13" s="13">
        <v>4</v>
      </c>
      <c r="G13" s="14" t="s">
        <v>14</v>
      </c>
      <c r="H13" s="15" t="s">
        <v>39</v>
      </c>
      <c r="I13" s="16">
        <v>36.67</v>
      </c>
      <c r="J13" s="16">
        <v>0.94</v>
      </c>
      <c r="K13" s="17">
        <f>+I13+J13</f>
        <v>37.61</v>
      </c>
      <c r="L13" s="18">
        <v>1</v>
      </c>
      <c r="M13" s="19" t="s">
        <v>16</v>
      </c>
    </row>
    <row r="14" spans="2:13" ht="15" customHeight="1" x14ac:dyDescent="0.25">
      <c r="B14" s="10">
        <v>230846</v>
      </c>
      <c r="C14" s="11">
        <v>2023</v>
      </c>
      <c r="D14" s="11" t="s">
        <v>37</v>
      </c>
      <c r="E14" s="12" t="s">
        <v>38</v>
      </c>
      <c r="F14" s="13">
        <v>5</v>
      </c>
      <c r="G14" s="14" t="s">
        <v>14</v>
      </c>
      <c r="H14" s="15" t="s">
        <v>40</v>
      </c>
      <c r="I14" s="16">
        <v>29.98</v>
      </c>
      <c r="J14" s="16">
        <v>0.63</v>
      </c>
      <c r="K14" s="17">
        <f>+I14+J14</f>
        <v>30.61</v>
      </c>
      <c r="L14" s="18">
        <v>1</v>
      </c>
      <c r="M14" s="19" t="s">
        <v>20</v>
      </c>
    </row>
    <row r="15" spans="2:13" ht="15" customHeight="1" x14ac:dyDescent="0.25">
      <c r="B15" s="10">
        <v>230933</v>
      </c>
      <c r="C15" s="11">
        <v>2023</v>
      </c>
      <c r="D15" s="11" t="s">
        <v>37</v>
      </c>
      <c r="E15" s="12" t="s">
        <v>38</v>
      </c>
      <c r="F15" s="13">
        <v>5</v>
      </c>
      <c r="G15" s="14" t="s">
        <v>14</v>
      </c>
      <c r="H15" s="15" t="s">
        <v>41</v>
      </c>
      <c r="I15" s="16">
        <v>79.7</v>
      </c>
      <c r="J15" s="16">
        <v>3.14</v>
      </c>
      <c r="K15" s="17">
        <f>+I15+J15</f>
        <v>82.84</v>
      </c>
      <c r="L15" s="18">
        <v>5</v>
      </c>
      <c r="M15" s="19" t="s">
        <v>20</v>
      </c>
    </row>
    <row r="16" spans="2:13" ht="15" customHeight="1" x14ac:dyDescent="0.25">
      <c r="B16" s="10">
        <v>231025</v>
      </c>
      <c r="C16" s="11">
        <v>2023</v>
      </c>
      <c r="D16" s="11" t="s">
        <v>37</v>
      </c>
      <c r="E16" s="12" t="s">
        <v>38</v>
      </c>
      <c r="F16" s="13">
        <v>6</v>
      </c>
      <c r="G16" s="14" t="s">
        <v>14</v>
      </c>
      <c r="H16" s="15" t="s">
        <v>42</v>
      </c>
      <c r="I16" s="16">
        <v>58.140000000000043</v>
      </c>
      <c r="J16" s="16">
        <v>15.09</v>
      </c>
      <c r="K16" s="17">
        <f>+I16+J16</f>
        <v>73.230000000000047</v>
      </c>
      <c r="L16" s="18">
        <v>3</v>
      </c>
      <c r="M16" s="19" t="s">
        <v>20</v>
      </c>
    </row>
    <row r="17" spans="2:13" ht="15" customHeight="1" x14ac:dyDescent="0.25">
      <c r="B17" s="10">
        <v>230873</v>
      </c>
      <c r="C17" s="11">
        <v>2023</v>
      </c>
      <c r="D17" s="11" t="s">
        <v>43</v>
      </c>
      <c r="E17" s="12" t="s">
        <v>44</v>
      </c>
      <c r="F17" s="13">
        <v>5</v>
      </c>
      <c r="G17" s="14" t="s">
        <v>14</v>
      </c>
      <c r="H17" s="15" t="s">
        <v>45</v>
      </c>
      <c r="I17" s="16">
        <v>1530.6</v>
      </c>
      <c r="J17" s="16">
        <v>88.74</v>
      </c>
      <c r="K17" s="17">
        <f>+I17+J17</f>
        <v>1619.34</v>
      </c>
      <c r="L17" s="18">
        <v>3</v>
      </c>
      <c r="M17" s="19" t="s">
        <v>16</v>
      </c>
    </row>
    <row r="18" spans="2:13" ht="15" customHeight="1" x14ac:dyDescent="0.25">
      <c r="B18" s="10">
        <v>230839</v>
      </c>
      <c r="C18" s="11">
        <v>2023</v>
      </c>
      <c r="D18" s="11" t="s">
        <v>46</v>
      </c>
      <c r="E18" s="12" t="s">
        <v>47</v>
      </c>
      <c r="F18" s="13">
        <v>5</v>
      </c>
      <c r="G18" s="14" t="s">
        <v>14</v>
      </c>
      <c r="H18" s="15" t="s">
        <v>48</v>
      </c>
      <c r="I18" s="16">
        <v>1011.86</v>
      </c>
      <c r="J18" s="16">
        <v>70.83</v>
      </c>
      <c r="K18" s="17">
        <f>+I18+J18</f>
        <v>1082.69</v>
      </c>
      <c r="L18" s="18">
        <v>1</v>
      </c>
      <c r="M18" s="19" t="s">
        <v>20</v>
      </c>
    </row>
    <row r="19" spans="2:13" ht="15" customHeight="1" x14ac:dyDescent="0.25">
      <c r="B19" s="10">
        <v>230974</v>
      </c>
      <c r="C19" s="11">
        <v>2023</v>
      </c>
      <c r="D19" s="11" t="s">
        <v>49</v>
      </c>
      <c r="E19" s="12" t="s">
        <v>50</v>
      </c>
      <c r="F19" s="13">
        <v>6</v>
      </c>
      <c r="G19" s="14" t="s">
        <v>14</v>
      </c>
      <c r="H19" s="15" t="s">
        <v>51</v>
      </c>
      <c r="I19" s="16">
        <v>960</v>
      </c>
      <c r="J19" s="16">
        <v>67.2</v>
      </c>
      <c r="K19" s="17">
        <f>+I19+J19</f>
        <v>1027.2</v>
      </c>
      <c r="L19" s="18">
        <v>5</v>
      </c>
      <c r="M19" s="19" t="s">
        <v>16</v>
      </c>
    </row>
    <row r="20" spans="2:13" ht="15" customHeight="1" x14ac:dyDescent="0.25">
      <c r="B20" s="10">
        <v>230710</v>
      </c>
      <c r="C20" s="11">
        <v>2023</v>
      </c>
      <c r="D20" s="11" t="s">
        <v>52</v>
      </c>
      <c r="E20" s="12" t="s">
        <v>53</v>
      </c>
      <c r="F20" s="13">
        <v>5</v>
      </c>
      <c r="G20" s="14" t="s">
        <v>14</v>
      </c>
      <c r="H20" s="15" t="s">
        <v>54</v>
      </c>
      <c r="I20" s="16">
        <v>1500</v>
      </c>
      <c r="J20" s="16">
        <f>+I20*0.07</f>
        <v>105.00000000000001</v>
      </c>
      <c r="K20" s="17">
        <f>+I20+J20</f>
        <v>1605</v>
      </c>
      <c r="L20" s="18">
        <v>1</v>
      </c>
      <c r="M20" s="19" t="s">
        <v>16</v>
      </c>
    </row>
    <row r="21" spans="2:13" ht="15" customHeight="1" x14ac:dyDescent="0.25">
      <c r="B21" s="10">
        <v>231110</v>
      </c>
      <c r="C21" s="11">
        <v>2023</v>
      </c>
      <c r="D21" s="11" t="s">
        <v>55</v>
      </c>
      <c r="E21" s="12" t="s">
        <v>56</v>
      </c>
      <c r="F21" s="13">
        <v>6</v>
      </c>
      <c r="G21" s="14" t="s">
        <v>14</v>
      </c>
      <c r="H21" s="15" t="s">
        <v>57</v>
      </c>
      <c r="I21" s="16">
        <v>504.04</v>
      </c>
      <c r="J21" s="16">
        <v>35.28</v>
      </c>
      <c r="K21" s="17">
        <f>+I21+J21</f>
        <v>539.32000000000005</v>
      </c>
      <c r="L21" s="18">
        <v>1</v>
      </c>
      <c r="M21" s="19" t="s">
        <v>16</v>
      </c>
    </row>
    <row r="22" spans="2:13" ht="15" customHeight="1" x14ac:dyDescent="0.25">
      <c r="B22" s="10">
        <v>231114</v>
      </c>
      <c r="C22" s="11">
        <v>2023</v>
      </c>
      <c r="D22" s="11" t="s">
        <v>55</v>
      </c>
      <c r="E22" s="12" t="s">
        <v>56</v>
      </c>
      <c r="F22" s="13">
        <v>6</v>
      </c>
      <c r="G22" s="14" t="s">
        <v>14</v>
      </c>
      <c r="H22" s="15" t="s">
        <v>58</v>
      </c>
      <c r="I22" s="16">
        <v>59.96</v>
      </c>
      <c r="J22" s="16">
        <v>4.2</v>
      </c>
      <c r="K22" s="17">
        <f>+I22+J22</f>
        <v>64.16</v>
      </c>
      <c r="L22" s="18">
        <v>1</v>
      </c>
      <c r="M22" s="19" t="s">
        <v>16</v>
      </c>
    </row>
    <row r="23" spans="2:13" ht="15" customHeight="1" x14ac:dyDescent="0.25">
      <c r="B23" s="10">
        <v>230791</v>
      </c>
      <c r="C23" s="11">
        <v>2023</v>
      </c>
      <c r="D23" s="11" t="s">
        <v>59</v>
      </c>
      <c r="E23" s="12" t="s">
        <v>60</v>
      </c>
      <c r="F23" s="13">
        <v>5</v>
      </c>
      <c r="G23" s="14" t="s">
        <v>14</v>
      </c>
      <c r="H23" s="15" t="s">
        <v>61</v>
      </c>
      <c r="I23" s="16">
        <v>350</v>
      </c>
      <c r="J23" s="16">
        <v>24.5</v>
      </c>
      <c r="K23" s="17">
        <f>+I23+J23</f>
        <v>374.5</v>
      </c>
      <c r="L23" s="18">
        <v>1</v>
      </c>
      <c r="M23" s="19" t="s">
        <v>16</v>
      </c>
    </row>
    <row r="24" spans="2:13" ht="15" customHeight="1" x14ac:dyDescent="0.25">
      <c r="B24" s="10">
        <v>230638</v>
      </c>
      <c r="C24" s="11">
        <v>2023</v>
      </c>
      <c r="D24" s="11" t="s">
        <v>62</v>
      </c>
      <c r="E24" s="12" t="s">
        <v>63</v>
      </c>
      <c r="F24" s="13">
        <v>4</v>
      </c>
      <c r="G24" s="14" t="s">
        <v>14</v>
      </c>
      <c r="H24" s="15" t="s">
        <v>64</v>
      </c>
      <c r="I24" s="16">
        <v>250</v>
      </c>
      <c r="J24" s="16">
        <v>17.5</v>
      </c>
      <c r="K24" s="17">
        <f>+I24+J24</f>
        <v>267.5</v>
      </c>
      <c r="L24" s="18">
        <v>1</v>
      </c>
      <c r="M24" s="19" t="s">
        <v>16</v>
      </c>
    </row>
    <row r="25" spans="2:13" ht="15" customHeight="1" x14ac:dyDescent="0.25">
      <c r="B25" s="10">
        <v>230582</v>
      </c>
      <c r="C25" s="11">
        <v>2023</v>
      </c>
      <c r="D25" s="11" t="s">
        <v>65</v>
      </c>
      <c r="E25" s="12" t="s">
        <v>66</v>
      </c>
      <c r="F25" s="13">
        <v>4</v>
      </c>
      <c r="G25" s="14" t="s">
        <v>14</v>
      </c>
      <c r="H25" s="15" t="s">
        <v>67</v>
      </c>
      <c r="I25" s="16">
        <v>375</v>
      </c>
      <c r="J25" s="16">
        <v>26.25</v>
      </c>
      <c r="K25" s="17">
        <f>+I25+J25</f>
        <v>401.25</v>
      </c>
      <c r="L25" s="18">
        <v>3</v>
      </c>
      <c r="M25" s="19" t="s">
        <v>16</v>
      </c>
    </row>
    <row r="26" spans="2:13" ht="15" customHeight="1" x14ac:dyDescent="0.25">
      <c r="B26" s="10">
        <v>230822</v>
      </c>
      <c r="C26" s="11">
        <v>2023</v>
      </c>
      <c r="D26" s="11" t="s">
        <v>65</v>
      </c>
      <c r="E26" s="12" t="s">
        <v>66</v>
      </c>
      <c r="F26" s="13">
        <v>5</v>
      </c>
      <c r="G26" s="14" t="s">
        <v>14</v>
      </c>
      <c r="H26" s="15" t="s">
        <v>68</v>
      </c>
      <c r="I26" s="16">
        <v>425</v>
      </c>
      <c r="J26" s="16">
        <v>29.75</v>
      </c>
      <c r="K26" s="17">
        <f>+I26+J26</f>
        <v>454.75</v>
      </c>
      <c r="L26" s="18">
        <v>2</v>
      </c>
      <c r="M26" s="19" t="s">
        <v>16</v>
      </c>
    </row>
    <row r="27" spans="2:13" ht="15" customHeight="1" x14ac:dyDescent="0.25">
      <c r="B27" s="10">
        <v>230718</v>
      </c>
      <c r="C27" s="11">
        <v>2023</v>
      </c>
      <c r="D27" s="11" t="s">
        <v>69</v>
      </c>
      <c r="E27" s="12" t="s">
        <v>70</v>
      </c>
      <c r="F27" s="13">
        <v>4</v>
      </c>
      <c r="G27" s="14" t="s">
        <v>14</v>
      </c>
      <c r="H27" s="15" t="s">
        <v>71</v>
      </c>
      <c r="I27" s="16">
        <v>1000</v>
      </c>
      <c r="J27" s="16">
        <f>+I27*0.07</f>
        <v>70</v>
      </c>
      <c r="K27" s="17">
        <f>+I27+J27</f>
        <v>1070</v>
      </c>
      <c r="L27" s="18">
        <v>2</v>
      </c>
      <c r="M27" s="19" t="s">
        <v>16</v>
      </c>
    </row>
    <row r="28" spans="2:13" ht="15" customHeight="1" x14ac:dyDescent="0.25">
      <c r="B28" s="10">
        <v>231083</v>
      </c>
      <c r="C28" s="11">
        <v>2023</v>
      </c>
      <c r="D28" s="11" t="s">
        <v>72</v>
      </c>
      <c r="E28" s="12" t="s">
        <v>73</v>
      </c>
      <c r="F28" s="13">
        <v>6</v>
      </c>
      <c r="G28" s="14" t="s">
        <v>14</v>
      </c>
      <c r="H28" s="15" t="s">
        <v>74</v>
      </c>
      <c r="I28" s="16">
        <v>1100</v>
      </c>
      <c r="J28" s="16"/>
      <c r="K28" s="17">
        <f>+I28+J28</f>
        <v>1100</v>
      </c>
      <c r="L28" s="18">
        <v>1</v>
      </c>
      <c r="M28" s="19" t="s">
        <v>16</v>
      </c>
    </row>
    <row r="29" spans="2:13" ht="15" customHeight="1" x14ac:dyDescent="0.25">
      <c r="B29" s="10">
        <v>230729</v>
      </c>
      <c r="C29" s="11">
        <v>2023</v>
      </c>
      <c r="D29" s="11" t="s">
        <v>75</v>
      </c>
      <c r="E29" s="12" t="s">
        <v>76</v>
      </c>
      <c r="F29" s="13">
        <v>4</v>
      </c>
      <c r="G29" s="14" t="s">
        <v>14</v>
      </c>
      <c r="H29" s="15" t="s">
        <v>77</v>
      </c>
      <c r="I29" s="16">
        <v>350</v>
      </c>
      <c r="J29" s="16">
        <v>24.5</v>
      </c>
      <c r="K29" s="17">
        <f>+I29+J29</f>
        <v>374.5</v>
      </c>
      <c r="L29" s="18">
        <v>1</v>
      </c>
      <c r="M29" s="19" t="s">
        <v>16</v>
      </c>
    </row>
    <row r="30" spans="2:13" ht="15" customHeight="1" x14ac:dyDescent="0.25">
      <c r="B30" s="10">
        <v>230588</v>
      </c>
      <c r="C30" s="11">
        <v>2023</v>
      </c>
      <c r="D30" s="11" t="s">
        <v>78</v>
      </c>
      <c r="E30" s="12" t="s">
        <v>79</v>
      </c>
      <c r="F30" s="13">
        <v>4</v>
      </c>
      <c r="G30" s="14" t="s">
        <v>14</v>
      </c>
      <c r="H30" s="15" t="s">
        <v>80</v>
      </c>
      <c r="I30" s="16">
        <v>1354.16</v>
      </c>
      <c r="J30" s="16">
        <v>94.79</v>
      </c>
      <c r="K30" s="17">
        <f>+I30+J30</f>
        <v>1448.95</v>
      </c>
      <c r="L30" s="18">
        <v>1</v>
      </c>
      <c r="M30" s="19" t="s">
        <v>20</v>
      </c>
    </row>
    <row r="31" spans="2:13" ht="15" customHeight="1" x14ac:dyDescent="0.25">
      <c r="B31" s="10">
        <v>230616</v>
      </c>
      <c r="C31" s="11">
        <v>2023</v>
      </c>
      <c r="D31" s="11" t="s">
        <v>78</v>
      </c>
      <c r="E31" s="12" t="s">
        <v>79</v>
      </c>
      <c r="F31" s="13">
        <v>4</v>
      </c>
      <c r="G31" s="14" t="s">
        <v>14</v>
      </c>
      <c r="H31" s="15" t="s">
        <v>81</v>
      </c>
      <c r="I31" s="16">
        <v>1267.5</v>
      </c>
      <c r="J31" s="16">
        <v>88.73</v>
      </c>
      <c r="K31" s="17">
        <f>+I31+J31</f>
        <v>1356.23</v>
      </c>
      <c r="L31" s="18">
        <v>1</v>
      </c>
      <c r="M31" s="19" t="s">
        <v>20</v>
      </c>
    </row>
    <row r="32" spans="2:13" ht="15" customHeight="1" x14ac:dyDescent="0.25">
      <c r="B32" s="10">
        <v>230943</v>
      </c>
      <c r="C32" s="11">
        <v>2023</v>
      </c>
      <c r="D32" s="11" t="s">
        <v>78</v>
      </c>
      <c r="E32" s="12" t="s">
        <v>79</v>
      </c>
      <c r="F32" s="13">
        <v>5</v>
      </c>
      <c r="G32" s="14" t="s">
        <v>14</v>
      </c>
      <c r="H32" s="15" t="s">
        <v>82</v>
      </c>
      <c r="I32" s="16">
        <v>1613</v>
      </c>
      <c r="J32" s="16">
        <v>112.91</v>
      </c>
      <c r="K32" s="17">
        <f>+I32+J32</f>
        <v>1725.91</v>
      </c>
      <c r="L32" s="18">
        <v>1</v>
      </c>
      <c r="M32" s="19" t="s">
        <v>20</v>
      </c>
    </row>
    <row r="33" spans="2:13" ht="15" customHeight="1" x14ac:dyDescent="0.25">
      <c r="B33" s="10">
        <v>230946</v>
      </c>
      <c r="C33" s="11">
        <v>2023</v>
      </c>
      <c r="D33" s="11" t="s">
        <v>78</v>
      </c>
      <c r="E33" s="12" t="s">
        <v>79</v>
      </c>
      <c r="F33" s="13">
        <v>5</v>
      </c>
      <c r="G33" s="14" t="s">
        <v>14</v>
      </c>
      <c r="H33" s="15" t="s">
        <v>83</v>
      </c>
      <c r="I33" s="16">
        <v>402</v>
      </c>
      <c r="J33" s="16">
        <v>28.14</v>
      </c>
      <c r="K33" s="17">
        <f>+I33+J33</f>
        <v>430.14</v>
      </c>
      <c r="L33" s="18">
        <v>1</v>
      </c>
      <c r="M33" s="19" t="s">
        <v>20</v>
      </c>
    </row>
    <row r="34" spans="2:13" ht="15" customHeight="1" x14ac:dyDescent="0.25">
      <c r="B34" s="10">
        <v>230986</v>
      </c>
      <c r="C34" s="11">
        <v>2023</v>
      </c>
      <c r="D34" s="11" t="s">
        <v>78</v>
      </c>
      <c r="E34" s="12" t="s">
        <v>79</v>
      </c>
      <c r="F34" s="13">
        <v>6</v>
      </c>
      <c r="G34" s="14" t="s">
        <v>14</v>
      </c>
      <c r="H34" s="15" t="s">
        <v>84</v>
      </c>
      <c r="I34" s="16">
        <v>1207.0999999999999</v>
      </c>
      <c r="J34" s="16">
        <v>84.5</v>
      </c>
      <c r="K34" s="17">
        <f>+I34+J34</f>
        <v>1291.5999999999999</v>
      </c>
      <c r="L34" s="18">
        <v>1</v>
      </c>
      <c r="M34" s="19" t="s">
        <v>20</v>
      </c>
    </row>
    <row r="35" spans="2:13" ht="15" customHeight="1" x14ac:dyDescent="0.25">
      <c r="B35" s="10">
        <v>230987</v>
      </c>
      <c r="C35" s="11">
        <v>2023</v>
      </c>
      <c r="D35" s="11" t="s">
        <v>78</v>
      </c>
      <c r="E35" s="12" t="s">
        <v>79</v>
      </c>
      <c r="F35" s="13">
        <v>6</v>
      </c>
      <c r="G35" s="14" t="s">
        <v>14</v>
      </c>
      <c r="H35" s="15" t="s">
        <v>85</v>
      </c>
      <c r="I35" s="16">
        <v>320</v>
      </c>
      <c r="J35" s="16">
        <v>22.4</v>
      </c>
      <c r="K35" s="17">
        <f>+I35+J35</f>
        <v>342.4</v>
      </c>
      <c r="L35" s="18">
        <v>1</v>
      </c>
      <c r="M35" s="19" t="s">
        <v>20</v>
      </c>
    </row>
    <row r="36" spans="2:13" ht="15" customHeight="1" x14ac:dyDescent="0.25">
      <c r="B36" s="10">
        <v>230524</v>
      </c>
      <c r="C36" s="11">
        <v>2023</v>
      </c>
      <c r="D36" s="11" t="s">
        <v>86</v>
      </c>
      <c r="E36" s="12" t="s">
        <v>87</v>
      </c>
      <c r="F36" s="13">
        <v>4</v>
      </c>
      <c r="G36" s="14" t="s">
        <v>14</v>
      </c>
      <c r="H36" s="15" t="s">
        <v>88</v>
      </c>
      <c r="I36" s="16">
        <v>4065</v>
      </c>
      <c r="J36" s="16">
        <v>284.55</v>
      </c>
      <c r="K36" s="17">
        <f>+I36+J36</f>
        <v>4349.55</v>
      </c>
      <c r="L36" s="18">
        <v>7</v>
      </c>
      <c r="M36" s="19" t="s">
        <v>20</v>
      </c>
    </row>
    <row r="37" spans="2:13" ht="15" customHeight="1" x14ac:dyDescent="0.25">
      <c r="B37" s="10">
        <v>230693</v>
      </c>
      <c r="C37" s="11">
        <v>2023</v>
      </c>
      <c r="D37" s="11" t="s">
        <v>89</v>
      </c>
      <c r="E37" s="12" t="s">
        <v>90</v>
      </c>
      <c r="F37" s="13">
        <v>4</v>
      </c>
      <c r="G37" s="14" t="s">
        <v>14</v>
      </c>
      <c r="H37" s="15" t="s">
        <v>91</v>
      </c>
      <c r="I37" s="16">
        <v>220</v>
      </c>
      <c r="J37" s="16">
        <v>15.4</v>
      </c>
      <c r="K37" s="17">
        <f>+I37+J37</f>
        <v>235.4</v>
      </c>
      <c r="L37" s="18">
        <v>2</v>
      </c>
      <c r="M37" s="19" t="s">
        <v>16</v>
      </c>
    </row>
    <row r="38" spans="2:13" ht="15" customHeight="1" x14ac:dyDescent="0.25">
      <c r="B38" s="10">
        <v>230698</v>
      </c>
      <c r="C38" s="11">
        <v>2023</v>
      </c>
      <c r="D38" s="11" t="s">
        <v>89</v>
      </c>
      <c r="E38" s="12" t="s">
        <v>90</v>
      </c>
      <c r="F38" s="13">
        <v>4</v>
      </c>
      <c r="G38" s="14" t="s">
        <v>14</v>
      </c>
      <c r="H38" s="15" t="s">
        <v>92</v>
      </c>
      <c r="I38" s="16">
        <v>420</v>
      </c>
      <c r="J38" s="16">
        <v>29.4</v>
      </c>
      <c r="K38" s="17">
        <f>+I38+J38</f>
        <v>449.4</v>
      </c>
      <c r="L38" s="18">
        <v>3</v>
      </c>
      <c r="M38" s="19" t="s">
        <v>16</v>
      </c>
    </row>
    <row r="39" spans="2:13" ht="15" customHeight="1" x14ac:dyDescent="0.25">
      <c r="B39" s="10">
        <v>230764</v>
      </c>
      <c r="C39" s="11">
        <v>2023</v>
      </c>
      <c r="D39" s="11" t="s">
        <v>93</v>
      </c>
      <c r="E39" s="12" t="s">
        <v>94</v>
      </c>
      <c r="F39" s="13">
        <v>5</v>
      </c>
      <c r="G39" s="14" t="s">
        <v>14</v>
      </c>
      <c r="H39" s="15" t="s">
        <v>95</v>
      </c>
      <c r="I39" s="16">
        <v>10727</v>
      </c>
      <c r="J39" s="16">
        <v>750.89</v>
      </c>
      <c r="K39" s="17">
        <f>+I39+J39</f>
        <v>11477.89</v>
      </c>
      <c r="L39" s="18">
        <v>3</v>
      </c>
      <c r="M39" s="19" t="s">
        <v>16</v>
      </c>
    </row>
    <row r="40" spans="2:13" ht="15" customHeight="1" x14ac:dyDescent="0.25">
      <c r="B40" s="10">
        <v>230605</v>
      </c>
      <c r="C40" s="11">
        <v>2023</v>
      </c>
      <c r="D40" s="11" t="s">
        <v>96</v>
      </c>
      <c r="E40" s="12" t="s">
        <v>97</v>
      </c>
      <c r="F40" s="13">
        <v>4</v>
      </c>
      <c r="G40" s="14" t="s">
        <v>14</v>
      </c>
      <c r="H40" s="15" t="s">
        <v>98</v>
      </c>
      <c r="I40" s="16">
        <v>2451.16</v>
      </c>
      <c r="J40" s="16">
        <f>+I40*0.07</f>
        <v>171.5812</v>
      </c>
      <c r="K40" s="17">
        <f>+I40+J40</f>
        <v>2622.7411999999999</v>
      </c>
      <c r="L40" s="18">
        <v>3</v>
      </c>
      <c r="M40" s="19" t="s">
        <v>16</v>
      </c>
    </row>
    <row r="41" spans="2:13" ht="15" customHeight="1" x14ac:dyDescent="0.25">
      <c r="B41" s="10">
        <v>230721</v>
      </c>
      <c r="C41" s="11">
        <v>2023</v>
      </c>
      <c r="D41" s="11" t="s">
        <v>99</v>
      </c>
      <c r="E41" s="12" t="s">
        <v>100</v>
      </c>
      <c r="F41" s="13">
        <v>4</v>
      </c>
      <c r="G41" s="14" t="s">
        <v>14</v>
      </c>
      <c r="H41" s="15" t="s">
        <v>101</v>
      </c>
      <c r="I41" s="16">
        <v>235.3</v>
      </c>
      <c r="J41" s="16">
        <f>+I41*0.07</f>
        <v>16.471000000000004</v>
      </c>
      <c r="K41" s="17">
        <f>+I41+J41</f>
        <v>251.77100000000002</v>
      </c>
      <c r="L41" s="18">
        <v>1</v>
      </c>
      <c r="M41" s="19" t="s">
        <v>16</v>
      </c>
    </row>
    <row r="42" spans="2:13" ht="15" customHeight="1" x14ac:dyDescent="0.25">
      <c r="B42" s="10">
        <v>231050</v>
      </c>
      <c r="C42" s="11">
        <v>2023</v>
      </c>
      <c r="D42" s="11" t="s">
        <v>102</v>
      </c>
      <c r="E42" s="12" t="s">
        <v>103</v>
      </c>
      <c r="F42" s="13">
        <v>6</v>
      </c>
      <c r="G42" s="14" t="s">
        <v>14</v>
      </c>
      <c r="H42" s="15" t="s">
        <v>104</v>
      </c>
      <c r="I42" s="16">
        <v>171.01</v>
      </c>
      <c r="J42" s="16">
        <v>11.97</v>
      </c>
      <c r="K42" s="17">
        <f>+I42+J42</f>
        <v>182.98</v>
      </c>
      <c r="L42" s="18">
        <v>1</v>
      </c>
      <c r="M42" s="19" t="s">
        <v>16</v>
      </c>
    </row>
    <row r="43" spans="2:13" ht="15" customHeight="1" x14ac:dyDescent="0.25">
      <c r="B43" s="10">
        <v>230639</v>
      </c>
      <c r="C43" s="11">
        <v>2023</v>
      </c>
      <c r="D43" s="11" t="s">
        <v>105</v>
      </c>
      <c r="E43" s="12" t="s">
        <v>106</v>
      </c>
      <c r="F43" s="13">
        <v>4</v>
      </c>
      <c r="G43" s="14" t="s">
        <v>14</v>
      </c>
      <c r="H43" s="15" t="s">
        <v>107</v>
      </c>
      <c r="I43" s="16">
        <v>300</v>
      </c>
      <c r="J43" s="16">
        <f>+I43*0.07</f>
        <v>21.000000000000004</v>
      </c>
      <c r="K43" s="17">
        <f>+I43+J43</f>
        <v>321</v>
      </c>
      <c r="L43" s="18">
        <v>1</v>
      </c>
      <c r="M43" s="19" t="s">
        <v>16</v>
      </c>
    </row>
    <row r="44" spans="2:13" ht="15" customHeight="1" x14ac:dyDescent="0.25">
      <c r="B44" s="10">
        <v>230893</v>
      </c>
      <c r="C44" s="11">
        <v>2023</v>
      </c>
      <c r="D44" s="11" t="s">
        <v>108</v>
      </c>
      <c r="E44" s="12" t="s">
        <v>109</v>
      </c>
      <c r="F44" s="13">
        <v>5</v>
      </c>
      <c r="G44" s="14" t="s">
        <v>14</v>
      </c>
      <c r="H44" s="15" t="s">
        <v>110</v>
      </c>
      <c r="I44" s="16">
        <v>13600</v>
      </c>
      <c r="J44" s="16">
        <v>952</v>
      </c>
      <c r="K44" s="17">
        <f>+I44+J44</f>
        <v>14552</v>
      </c>
      <c r="L44" s="18">
        <v>1</v>
      </c>
      <c r="M44" s="19" t="s">
        <v>16</v>
      </c>
    </row>
    <row r="45" spans="2:13" ht="15" customHeight="1" x14ac:dyDescent="0.25">
      <c r="B45" s="10">
        <v>230614</v>
      </c>
      <c r="C45" s="11">
        <v>2023</v>
      </c>
      <c r="D45" s="11" t="s">
        <v>111</v>
      </c>
      <c r="E45" s="12" t="s">
        <v>112</v>
      </c>
      <c r="F45" s="13">
        <v>4</v>
      </c>
      <c r="G45" s="14" t="s">
        <v>14</v>
      </c>
      <c r="H45" s="15" t="s">
        <v>113</v>
      </c>
      <c r="I45" s="16">
        <v>4000</v>
      </c>
      <c r="J45" s="16">
        <v>280</v>
      </c>
      <c r="K45" s="17">
        <f>+I45+J45</f>
        <v>4280</v>
      </c>
      <c r="L45" s="18">
        <v>2</v>
      </c>
      <c r="M45" s="19" t="s">
        <v>16</v>
      </c>
    </row>
    <row r="46" spans="2:13" ht="15" customHeight="1" x14ac:dyDescent="0.25">
      <c r="B46" s="10">
        <v>230649</v>
      </c>
      <c r="C46" s="11">
        <v>2023</v>
      </c>
      <c r="D46" s="11" t="s">
        <v>114</v>
      </c>
      <c r="E46" s="12" t="s">
        <v>115</v>
      </c>
      <c r="F46" s="13">
        <v>4</v>
      </c>
      <c r="G46" s="14" t="s">
        <v>14</v>
      </c>
      <c r="H46" s="15" t="s">
        <v>116</v>
      </c>
      <c r="I46" s="16">
        <v>300</v>
      </c>
      <c r="J46" s="16">
        <f>+I46*0.07</f>
        <v>21.000000000000004</v>
      </c>
      <c r="K46" s="17">
        <f>+I46+J46</f>
        <v>321</v>
      </c>
      <c r="L46" s="18">
        <v>1</v>
      </c>
      <c r="M46" s="19" t="s">
        <v>16</v>
      </c>
    </row>
    <row r="47" spans="2:13" ht="15" customHeight="1" x14ac:dyDescent="0.25">
      <c r="B47" s="10">
        <v>230780</v>
      </c>
      <c r="C47" s="11">
        <v>2023</v>
      </c>
      <c r="D47" s="11" t="s">
        <v>117</v>
      </c>
      <c r="E47" s="12" t="s">
        <v>118</v>
      </c>
      <c r="F47" s="13">
        <v>5</v>
      </c>
      <c r="G47" s="14" t="s">
        <v>14</v>
      </c>
      <c r="H47" s="15" t="s">
        <v>119</v>
      </c>
      <c r="I47" s="16">
        <v>500</v>
      </c>
      <c r="J47" s="16">
        <v>35</v>
      </c>
      <c r="K47" s="17">
        <f>+I47+J47</f>
        <v>535</v>
      </c>
      <c r="L47" s="18">
        <v>1</v>
      </c>
      <c r="M47" s="19" t="s">
        <v>16</v>
      </c>
    </row>
    <row r="48" spans="2:13" ht="15" customHeight="1" x14ac:dyDescent="0.25">
      <c r="B48" s="10">
        <v>230731</v>
      </c>
      <c r="C48" s="11">
        <v>2023</v>
      </c>
      <c r="D48" s="11" t="s">
        <v>120</v>
      </c>
      <c r="E48" s="12" t="s">
        <v>121</v>
      </c>
      <c r="F48" s="13">
        <v>5</v>
      </c>
      <c r="G48" s="14" t="s">
        <v>14</v>
      </c>
      <c r="H48" s="15" t="s">
        <v>122</v>
      </c>
      <c r="I48" s="16">
        <v>77.599999999999994</v>
      </c>
      <c r="J48" s="16">
        <v>2.33</v>
      </c>
      <c r="K48" s="17">
        <f>+I48+J48</f>
        <v>79.929999999999993</v>
      </c>
      <c r="L48" s="18">
        <v>1</v>
      </c>
      <c r="M48" s="19" t="s">
        <v>16</v>
      </c>
    </row>
    <row r="49" spans="2:13" ht="15" customHeight="1" x14ac:dyDescent="0.25">
      <c r="B49" s="10">
        <v>230619</v>
      </c>
      <c r="C49" s="11">
        <v>2023</v>
      </c>
      <c r="D49" s="11" t="s">
        <v>123</v>
      </c>
      <c r="E49" s="12" t="s">
        <v>124</v>
      </c>
      <c r="F49" s="13">
        <v>6</v>
      </c>
      <c r="G49" s="14" t="s">
        <v>14</v>
      </c>
      <c r="H49" s="15" t="s">
        <v>125</v>
      </c>
      <c r="I49" s="16">
        <v>2380</v>
      </c>
      <c r="J49" s="16">
        <v>166.6</v>
      </c>
      <c r="K49" s="17">
        <f>+I49+J49</f>
        <v>2546.6</v>
      </c>
      <c r="L49" s="18">
        <v>2</v>
      </c>
      <c r="M49" s="19" t="s">
        <v>16</v>
      </c>
    </row>
    <row r="50" spans="2:13" ht="15" customHeight="1" x14ac:dyDescent="0.25">
      <c r="B50" s="10">
        <v>230761</v>
      </c>
      <c r="C50" s="11">
        <v>2023</v>
      </c>
      <c r="D50" s="11" t="s">
        <v>123</v>
      </c>
      <c r="E50" s="12" t="s">
        <v>124</v>
      </c>
      <c r="F50" s="13">
        <v>4</v>
      </c>
      <c r="G50" s="14" t="s">
        <v>14</v>
      </c>
      <c r="H50" s="15" t="s">
        <v>126</v>
      </c>
      <c r="I50" s="16">
        <v>240</v>
      </c>
      <c r="J50" s="16">
        <v>16.8</v>
      </c>
      <c r="K50" s="17">
        <f>+I50+J50</f>
        <v>256.8</v>
      </c>
      <c r="L50" s="18">
        <v>1</v>
      </c>
      <c r="M50" s="19" t="s">
        <v>16</v>
      </c>
    </row>
    <row r="51" spans="2:13" ht="15" customHeight="1" x14ac:dyDescent="0.25">
      <c r="B51" s="10">
        <v>230647</v>
      </c>
      <c r="C51" s="11">
        <v>2023</v>
      </c>
      <c r="D51" s="11" t="s">
        <v>127</v>
      </c>
      <c r="E51" s="12" t="s">
        <v>128</v>
      </c>
      <c r="F51" s="13">
        <v>4</v>
      </c>
      <c r="G51" s="14" t="s">
        <v>14</v>
      </c>
      <c r="H51" s="15" t="s">
        <v>129</v>
      </c>
      <c r="I51" s="16">
        <v>300</v>
      </c>
      <c r="J51" s="16">
        <v>21</v>
      </c>
      <c r="K51" s="17">
        <f>+I51+J51</f>
        <v>321</v>
      </c>
      <c r="L51" s="18">
        <v>1</v>
      </c>
      <c r="M51" s="19" t="s">
        <v>16</v>
      </c>
    </row>
    <row r="52" spans="2:13" ht="15" customHeight="1" x14ac:dyDescent="0.25">
      <c r="B52" s="10">
        <v>230018</v>
      </c>
      <c r="C52" s="11">
        <v>2023</v>
      </c>
      <c r="D52" s="11" t="s">
        <v>130</v>
      </c>
      <c r="E52" s="12" t="s">
        <v>131</v>
      </c>
      <c r="F52" s="13">
        <v>5</v>
      </c>
      <c r="G52" s="14" t="s">
        <v>14</v>
      </c>
      <c r="H52" s="15" t="s">
        <v>132</v>
      </c>
      <c r="I52" s="16">
        <v>63.12</v>
      </c>
      <c r="J52" s="16">
        <v>4.42</v>
      </c>
      <c r="K52" s="17">
        <f>+I52+J52</f>
        <v>67.539999999999992</v>
      </c>
      <c r="L52" s="18">
        <v>1</v>
      </c>
      <c r="M52" s="19" t="s">
        <v>20</v>
      </c>
    </row>
    <row r="53" spans="2:13" ht="15" customHeight="1" x14ac:dyDescent="0.25">
      <c r="B53" s="10">
        <v>230790</v>
      </c>
      <c r="C53" s="11">
        <v>2023</v>
      </c>
      <c r="D53" s="11" t="s">
        <v>133</v>
      </c>
      <c r="E53" s="12" t="s">
        <v>131</v>
      </c>
      <c r="F53" s="13">
        <v>5</v>
      </c>
      <c r="G53" s="14" t="s">
        <v>14</v>
      </c>
      <c r="H53" s="15" t="s">
        <v>134</v>
      </c>
      <c r="I53" s="16">
        <v>153.18</v>
      </c>
      <c r="J53" s="16">
        <v>9.49</v>
      </c>
      <c r="K53" s="17">
        <f>+I53+J53</f>
        <v>162.67000000000002</v>
      </c>
      <c r="L53" s="18">
        <v>1</v>
      </c>
      <c r="M53" s="19" t="s">
        <v>20</v>
      </c>
    </row>
    <row r="54" spans="2:13" ht="15" customHeight="1" x14ac:dyDescent="0.25">
      <c r="B54" s="10">
        <v>230766</v>
      </c>
      <c r="C54" s="11">
        <v>2023</v>
      </c>
      <c r="D54" s="11" t="s">
        <v>135</v>
      </c>
      <c r="E54" s="12" t="s">
        <v>136</v>
      </c>
      <c r="F54" s="13">
        <v>4</v>
      </c>
      <c r="G54" s="14" t="s">
        <v>14</v>
      </c>
      <c r="H54" s="15" t="s">
        <v>137</v>
      </c>
      <c r="I54" s="16">
        <v>163</v>
      </c>
      <c r="J54" s="16">
        <v>11.41</v>
      </c>
      <c r="K54" s="17">
        <f>+I54+J54</f>
        <v>174.41</v>
      </c>
      <c r="L54" s="18">
        <v>1</v>
      </c>
      <c r="M54" s="19" t="s">
        <v>16</v>
      </c>
    </row>
    <row r="55" spans="2:13" ht="15" customHeight="1" x14ac:dyDescent="0.25">
      <c r="B55" s="10">
        <v>230672</v>
      </c>
      <c r="C55" s="11">
        <v>2023</v>
      </c>
      <c r="D55" s="11" t="s">
        <v>138</v>
      </c>
      <c r="E55" s="12" t="s">
        <v>139</v>
      </c>
      <c r="F55" s="13">
        <v>4</v>
      </c>
      <c r="G55" s="14" t="s">
        <v>14</v>
      </c>
      <c r="H55" s="15" t="s">
        <v>140</v>
      </c>
      <c r="I55" s="16">
        <v>1200</v>
      </c>
      <c r="J55" s="16">
        <v>84</v>
      </c>
      <c r="K55" s="17">
        <f>+I55+J55</f>
        <v>1284</v>
      </c>
      <c r="L55" s="18">
        <v>31</v>
      </c>
      <c r="M55" s="19" t="s">
        <v>16</v>
      </c>
    </row>
    <row r="56" spans="2:13" ht="15" customHeight="1" x14ac:dyDescent="0.25">
      <c r="B56" s="10">
        <v>231070</v>
      </c>
      <c r="C56" s="11">
        <v>2023</v>
      </c>
      <c r="D56" s="11" t="s">
        <v>138</v>
      </c>
      <c r="E56" s="12" t="s">
        <v>139</v>
      </c>
      <c r="F56" s="13">
        <v>6</v>
      </c>
      <c r="G56" s="14" t="s">
        <v>14</v>
      </c>
      <c r="H56" s="15" t="s">
        <v>141</v>
      </c>
      <c r="I56" s="16">
        <v>900</v>
      </c>
      <c r="J56" s="16">
        <v>63</v>
      </c>
      <c r="K56" s="17">
        <f>+I56+J56</f>
        <v>963</v>
      </c>
      <c r="L56" s="18">
        <v>3</v>
      </c>
      <c r="M56" s="19" t="s">
        <v>16</v>
      </c>
    </row>
    <row r="57" spans="2:13" ht="15" customHeight="1" x14ac:dyDescent="0.25">
      <c r="B57" s="10">
        <v>231071</v>
      </c>
      <c r="C57" s="11">
        <v>2023</v>
      </c>
      <c r="D57" s="11" t="s">
        <v>138</v>
      </c>
      <c r="E57" s="12" t="s">
        <v>139</v>
      </c>
      <c r="F57" s="13">
        <v>6</v>
      </c>
      <c r="G57" s="14" t="s">
        <v>14</v>
      </c>
      <c r="H57" s="15" t="s">
        <v>142</v>
      </c>
      <c r="I57" s="16">
        <v>300</v>
      </c>
      <c r="J57" s="16">
        <v>21</v>
      </c>
      <c r="K57" s="17">
        <f>+I57+J57</f>
        <v>321</v>
      </c>
      <c r="L57" s="18">
        <v>30</v>
      </c>
      <c r="M57" s="19" t="s">
        <v>16</v>
      </c>
    </row>
    <row r="58" spans="2:13" ht="15" customHeight="1" x14ac:dyDescent="0.25">
      <c r="B58" s="10">
        <v>230675</v>
      </c>
      <c r="C58" s="11">
        <v>2023</v>
      </c>
      <c r="D58" s="11" t="s">
        <v>143</v>
      </c>
      <c r="E58" s="12" t="s">
        <v>144</v>
      </c>
      <c r="F58" s="13">
        <v>4</v>
      </c>
      <c r="G58" s="14" t="s">
        <v>14</v>
      </c>
      <c r="H58" s="15" t="s">
        <v>145</v>
      </c>
      <c r="I58" s="16">
        <v>150</v>
      </c>
      <c r="J58" s="16">
        <f>+I58*0.07</f>
        <v>10.500000000000002</v>
      </c>
      <c r="K58" s="17">
        <f>+I58+J58</f>
        <v>160.5</v>
      </c>
      <c r="L58" s="18">
        <v>1</v>
      </c>
      <c r="M58" s="19" t="s">
        <v>16</v>
      </c>
    </row>
    <row r="59" spans="2:13" ht="15" customHeight="1" x14ac:dyDescent="0.25">
      <c r="B59" s="10">
        <v>230732</v>
      </c>
      <c r="C59" s="11">
        <v>2023</v>
      </c>
      <c r="D59" s="11" t="s">
        <v>146</v>
      </c>
      <c r="E59" s="12" t="s">
        <v>147</v>
      </c>
      <c r="F59" s="13">
        <v>5</v>
      </c>
      <c r="G59" s="14" t="s">
        <v>14</v>
      </c>
      <c r="H59" s="15" t="s">
        <v>148</v>
      </c>
      <c r="I59" s="16">
        <v>697.57</v>
      </c>
      <c r="J59" s="16">
        <v>48.83</v>
      </c>
      <c r="K59" s="17">
        <f>+I59+J59</f>
        <v>746.40000000000009</v>
      </c>
      <c r="L59" s="18">
        <v>3</v>
      </c>
      <c r="M59" s="19" t="s">
        <v>16</v>
      </c>
    </row>
    <row r="60" spans="2:13" ht="15" customHeight="1" x14ac:dyDescent="0.25">
      <c r="B60" s="10">
        <v>230980</v>
      </c>
      <c r="C60" s="11">
        <v>2023</v>
      </c>
      <c r="D60" s="11" t="s">
        <v>149</v>
      </c>
      <c r="E60" s="12" t="s">
        <v>147</v>
      </c>
      <c r="F60" s="13">
        <v>6</v>
      </c>
      <c r="G60" s="14" t="s">
        <v>14</v>
      </c>
      <c r="H60" s="15" t="s">
        <v>150</v>
      </c>
      <c r="I60" s="16">
        <v>947.95</v>
      </c>
      <c r="J60" s="16">
        <v>66.349999999999994</v>
      </c>
      <c r="K60" s="17">
        <f>+I60+J60</f>
        <v>1014.3000000000001</v>
      </c>
      <c r="L60" s="18">
        <v>5</v>
      </c>
      <c r="M60" s="19" t="s">
        <v>16</v>
      </c>
    </row>
    <row r="61" spans="2:13" ht="15" customHeight="1" x14ac:dyDescent="0.25">
      <c r="B61" s="10">
        <v>230650</v>
      </c>
      <c r="C61" s="11">
        <v>2023</v>
      </c>
      <c r="D61" s="11" t="s">
        <v>151</v>
      </c>
      <c r="E61" s="12" t="s">
        <v>152</v>
      </c>
      <c r="F61" s="13">
        <v>4</v>
      </c>
      <c r="G61" s="14" t="s">
        <v>14</v>
      </c>
      <c r="H61" s="15" t="s">
        <v>153</v>
      </c>
      <c r="I61" s="16">
        <v>1418.77</v>
      </c>
      <c r="J61" s="16">
        <v>50.73</v>
      </c>
      <c r="K61" s="17">
        <f>+I61+J61</f>
        <v>1469.5</v>
      </c>
      <c r="L61" s="18">
        <v>1</v>
      </c>
      <c r="M61" s="19" t="s">
        <v>20</v>
      </c>
    </row>
    <row r="62" spans="2:13" ht="15" customHeight="1" x14ac:dyDescent="0.25">
      <c r="B62" s="10">
        <v>230651</v>
      </c>
      <c r="C62" s="11">
        <v>2023</v>
      </c>
      <c r="D62" s="11" t="s">
        <v>151</v>
      </c>
      <c r="E62" s="12" t="s">
        <v>152</v>
      </c>
      <c r="F62" s="13">
        <v>4</v>
      </c>
      <c r="G62" s="14" t="s">
        <v>14</v>
      </c>
      <c r="H62" s="15" t="s">
        <v>154</v>
      </c>
      <c r="I62" s="16">
        <v>492</v>
      </c>
      <c r="J62" s="16">
        <v>14.76</v>
      </c>
      <c r="K62" s="17">
        <f>+I62+J62</f>
        <v>506.76</v>
      </c>
      <c r="L62" s="18">
        <v>1</v>
      </c>
      <c r="M62" s="19" t="s">
        <v>20</v>
      </c>
    </row>
    <row r="63" spans="2:13" ht="15" customHeight="1" x14ac:dyDescent="0.25">
      <c r="B63" s="10">
        <v>230940</v>
      </c>
      <c r="C63" s="11">
        <v>2023</v>
      </c>
      <c r="D63" s="11" t="s">
        <v>155</v>
      </c>
      <c r="E63" s="12" t="s">
        <v>156</v>
      </c>
      <c r="F63" s="13">
        <v>6</v>
      </c>
      <c r="G63" s="14" t="s">
        <v>14</v>
      </c>
      <c r="H63" s="15" t="s">
        <v>157</v>
      </c>
      <c r="I63" s="16">
        <v>3260.87</v>
      </c>
      <c r="J63" s="16">
        <v>228.26</v>
      </c>
      <c r="K63" s="17">
        <f>+I63+J63</f>
        <v>3489.13</v>
      </c>
      <c r="L63" s="18">
        <v>1</v>
      </c>
      <c r="M63" s="19" t="s">
        <v>16</v>
      </c>
    </row>
    <row r="64" spans="2:13" ht="15" customHeight="1" x14ac:dyDescent="0.25">
      <c r="B64" s="10">
        <v>230631</v>
      </c>
      <c r="C64" s="11">
        <v>2023</v>
      </c>
      <c r="D64" s="11" t="s">
        <v>158</v>
      </c>
      <c r="E64" s="12" t="s">
        <v>159</v>
      </c>
      <c r="F64" s="13">
        <v>5</v>
      </c>
      <c r="G64" s="14" t="s">
        <v>14</v>
      </c>
      <c r="H64" s="15" t="s">
        <v>160</v>
      </c>
      <c r="I64" s="16">
        <v>2320</v>
      </c>
      <c r="J64" s="16">
        <v>348</v>
      </c>
      <c r="K64" s="17">
        <f>+I64+J64</f>
        <v>2668</v>
      </c>
      <c r="L64" s="18">
        <v>3</v>
      </c>
      <c r="M64" s="19" t="s">
        <v>16</v>
      </c>
    </row>
    <row r="65" spans="2:13" ht="15" customHeight="1" x14ac:dyDescent="0.25">
      <c r="B65" s="10">
        <v>230632</v>
      </c>
      <c r="C65" s="11">
        <v>2023</v>
      </c>
      <c r="D65" s="11" t="s">
        <v>158</v>
      </c>
      <c r="E65" s="12" t="s">
        <v>159</v>
      </c>
      <c r="F65" s="13">
        <v>4</v>
      </c>
      <c r="G65" s="14" t="s">
        <v>14</v>
      </c>
      <c r="H65" s="15" t="s">
        <v>161</v>
      </c>
      <c r="I65" s="16">
        <v>325</v>
      </c>
      <c r="J65" s="16"/>
      <c r="K65" s="17">
        <f>+I65+J65</f>
        <v>325</v>
      </c>
      <c r="L65" s="18">
        <v>1</v>
      </c>
      <c r="M65" s="19" t="s">
        <v>16</v>
      </c>
    </row>
    <row r="66" spans="2:13" ht="15" customHeight="1" x14ac:dyDescent="0.25">
      <c r="B66" s="10">
        <v>230845</v>
      </c>
      <c r="C66" s="11">
        <v>2023</v>
      </c>
      <c r="D66" s="11" t="s">
        <v>158</v>
      </c>
      <c r="E66" s="12" t="s">
        <v>159</v>
      </c>
      <c r="F66" s="13">
        <v>5</v>
      </c>
      <c r="G66" s="14" t="s">
        <v>14</v>
      </c>
      <c r="H66" s="15" t="s">
        <v>162</v>
      </c>
      <c r="I66" s="16">
        <v>1160</v>
      </c>
      <c r="J66" s="16">
        <v>174</v>
      </c>
      <c r="K66" s="17">
        <f>+I66+J66</f>
        <v>1334</v>
      </c>
      <c r="L66" s="18">
        <v>3</v>
      </c>
      <c r="M66" s="19" t="s">
        <v>16</v>
      </c>
    </row>
    <row r="67" spans="2:13" ht="15" customHeight="1" x14ac:dyDescent="0.25">
      <c r="B67" s="10">
        <v>230440</v>
      </c>
      <c r="C67" s="11">
        <v>2023</v>
      </c>
      <c r="D67" s="11" t="s">
        <v>163</v>
      </c>
      <c r="E67" s="12" t="s">
        <v>159</v>
      </c>
      <c r="F67" s="13">
        <v>4</v>
      </c>
      <c r="G67" s="14" t="s">
        <v>14</v>
      </c>
      <c r="H67" s="15" t="s">
        <v>164</v>
      </c>
      <c r="I67" s="16">
        <v>930</v>
      </c>
      <c r="J67" s="16"/>
      <c r="K67" s="17">
        <f>+I67+J67</f>
        <v>930</v>
      </c>
      <c r="L67" s="18">
        <v>2</v>
      </c>
      <c r="M67" s="19" t="s">
        <v>16</v>
      </c>
    </row>
    <row r="68" spans="2:13" ht="15" customHeight="1" x14ac:dyDescent="0.25">
      <c r="B68" s="10">
        <v>230715</v>
      </c>
      <c r="C68" s="11">
        <v>2023</v>
      </c>
      <c r="D68" s="11" t="s">
        <v>163</v>
      </c>
      <c r="E68" s="12" t="s">
        <v>159</v>
      </c>
      <c r="F68" s="13">
        <v>4</v>
      </c>
      <c r="G68" s="14" t="s">
        <v>14</v>
      </c>
      <c r="H68" s="15" t="s">
        <v>165</v>
      </c>
      <c r="I68" s="16">
        <v>580</v>
      </c>
      <c r="J68" s="16"/>
      <c r="K68" s="17">
        <f>+I68+J68</f>
        <v>580</v>
      </c>
      <c r="L68" s="18">
        <v>1</v>
      </c>
      <c r="M68" s="19" t="s">
        <v>16</v>
      </c>
    </row>
    <row r="69" spans="2:13" ht="15" customHeight="1" x14ac:dyDescent="0.25">
      <c r="B69" s="10">
        <v>230919</v>
      </c>
      <c r="C69" s="11">
        <v>2023</v>
      </c>
      <c r="D69" s="11" t="s">
        <v>163</v>
      </c>
      <c r="E69" s="12" t="s">
        <v>159</v>
      </c>
      <c r="F69" s="13">
        <v>5</v>
      </c>
      <c r="G69" s="14" t="s">
        <v>14</v>
      </c>
      <c r="H69" s="15" t="s">
        <v>166</v>
      </c>
      <c r="I69" s="16">
        <v>180</v>
      </c>
      <c r="J69" s="16">
        <v>27</v>
      </c>
      <c r="K69" s="17">
        <f>+I69+J69</f>
        <v>207</v>
      </c>
      <c r="L69" s="18">
        <v>2</v>
      </c>
      <c r="M69" s="19" t="s">
        <v>16</v>
      </c>
    </row>
    <row r="70" spans="2:13" ht="15" customHeight="1" x14ac:dyDescent="0.25">
      <c r="B70" s="10">
        <v>230965</v>
      </c>
      <c r="C70" s="11">
        <v>2023</v>
      </c>
      <c r="D70" s="11" t="s">
        <v>163</v>
      </c>
      <c r="E70" s="12" t="s">
        <v>159</v>
      </c>
      <c r="F70" s="13">
        <v>6</v>
      </c>
      <c r="G70" s="14" t="s">
        <v>14</v>
      </c>
      <c r="H70" s="15" t="s">
        <v>167</v>
      </c>
      <c r="I70" s="16">
        <v>180</v>
      </c>
      <c r="J70" s="16"/>
      <c r="K70" s="17">
        <f>+I70+J70</f>
        <v>180</v>
      </c>
      <c r="L70" s="18">
        <v>1</v>
      </c>
      <c r="M70" s="19" t="s">
        <v>16</v>
      </c>
    </row>
    <row r="71" spans="2:13" ht="15" customHeight="1" x14ac:dyDescent="0.25">
      <c r="B71" s="10">
        <v>230968</v>
      </c>
      <c r="C71" s="11">
        <v>2023</v>
      </c>
      <c r="D71" s="11" t="s">
        <v>163</v>
      </c>
      <c r="E71" s="12" t="s">
        <v>159</v>
      </c>
      <c r="F71" s="13">
        <v>6</v>
      </c>
      <c r="G71" s="14" t="s">
        <v>14</v>
      </c>
      <c r="H71" s="15" t="s">
        <v>168</v>
      </c>
      <c r="I71" s="16">
        <v>90</v>
      </c>
      <c r="J71" s="16"/>
      <c r="K71" s="17">
        <f>+I71+J71</f>
        <v>90</v>
      </c>
      <c r="L71" s="18">
        <v>1</v>
      </c>
      <c r="M71" s="19" t="s">
        <v>16</v>
      </c>
    </row>
    <row r="72" spans="2:13" ht="15" customHeight="1" x14ac:dyDescent="0.25">
      <c r="B72" s="10">
        <v>231105</v>
      </c>
      <c r="C72" s="11">
        <v>2023</v>
      </c>
      <c r="D72" s="11" t="s">
        <v>163</v>
      </c>
      <c r="E72" s="12" t="s">
        <v>159</v>
      </c>
      <c r="F72" s="13">
        <v>6</v>
      </c>
      <c r="G72" s="14" t="s">
        <v>14</v>
      </c>
      <c r="H72" s="15" t="s">
        <v>169</v>
      </c>
      <c r="I72" s="16">
        <v>90</v>
      </c>
      <c r="J72" s="16"/>
      <c r="K72" s="17">
        <f>+I72+J72</f>
        <v>90</v>
      </c>
      <c r="L72" s="18">
        <v>1</v>
      </c>
      <c r="M72" s="19" t="s">
        <v>16</v>
      </c>
    </row>
    <row r="73" spans="2:13" ht="15" customHeight="1" x14ac:dyDescent="0.25">
      <c r="B73" s="10">
        <v>230690</v>
      </c>
      <c r="C73" s="11">
        <v>2023</v>
      </c>
      <c r="D73" s="11" t="s">
        <v>170</v>
      </c>
      <c r="E73" s="12" t="s">
        <v>171</v>
      </c>
      <c r="F73" s="13">
        <v>4</v>
      </c>
      <c r="G73" s="14" t="s">
        <v>14</v>
      </c>
      <c r="H73" s="15" t="s">
        <v>172</v>
      </c>
      <c r="I73" s="16">
        <v>2700</v>
      </c>
      <c r="J73" s="16"/>
      <c r="K73" s="17">
        <f>+I73+J73</f>
        <v>2700</v>
      </c>
      <c r="L73" s="18">
        <v>3</v>
      </c>
      <c r="M73" s="19" t="s">
        <v>20</v>
      </c>
    </row>
    <row r="74" spans="2:13" ht="15" customHeight="1" x14ac:dyDescent="0.25">
      <c r="B74" s="10">
        <v>230726</v>
      </c>
      <c r="C74" s="11">
        <v>2023</v>
      </c>
      <c r="D74" s="11" t="s">
        <v>170</v>
      </c>
      <c r="E74" s="12" t="s">
        <v>171</v>
      </c>
      <c r="F74" s="13">
        <v>4</v>
      </c>
      <c r="G74" s="14" t="s">
        <v>14</v>
      </c>
      <c r="H74" s="15" t="s">
        <v>173</v>
      </c>
      <c r="I74" s="16">
        <v>250</v>
      </c>
      <c r="J74" s="16">
        <f>+I74*0.07</f>
        <v>17.5</v>
      </c>
      <c r="K74" s="17">
        <f>+I74+J74</f>
        <v>267.5</v>
      </c>
      <c r="L74" s="18">
        <v>3</v>
      </c>
      <c r="M74" s="19" t="s">
        <v>20</v>
      </c>
    </row>
    <row r="75" spans="2:13" ht="15" customHeight="1" x14ac:dyDescent="0.25">
      <c r="B75" s="10">
        <v>231016</v>
      </c>
      <c r="C75" s="11">
        <v>2023</v>
      </c>
      <c r="D75" s="11" t="s">
        <v>174</v>
      </c>
      <c r="E75" s="12" t="s">
        <v>171</v>
      </c>
      <c r="F75" s="13">
        <v>6</v>
      </c>
      <c r="G75" s="14" t="s">
        <v>14</v>
      </c>
      <c r="H75" s="15" t="s">
        <v>175</v>
      </c>
      <c r="I75" s="16">
        <v>1030</v>
      </c>
      <c r="J75" s="16">
        <f>+I75*0.07</f>
        <v>72.100000000000009</v>
      </c>
      <c r="K75" s="17">
        <f>+I75+J75</f>
        <v>1102.0999999999999</v>
      </c>
      <c r="L75" s="18">
        <v>3</v>
      </c>
      <c r="M75" s="19" t="s">
        <v>20</v>
      </c>
    </row>
    <row r="76" spans="2:13" ht="15" customHeight="1" x14ac:dyDescent="0.25">
      <c r="B76" s="10">
        <v>231063</v>
      </c>
      <c r="C76" s="11">
        <v>2023</v>
      </c>
      <c r="D76" s="11" t="s">
        <v>174</v>
      </c>
      <c r="E76" s="12" t="s">
        <v>171</v>
      </c>
      <c r="F76" s="13">
        <v>6</v>
      </c>
      <c r="G76" s="14" t="s">
        <v>14</v>
      </c>
      <c r="H76" s="15" t="s">
        <v>176</v>
      </c>
      <c r="I76" s="16">
        <v>650</v>
      </c>
      <c r="J76" s="16">
        <f>+I76*0.07</f>
        <v>45.500000000000007</v>
      </c>
      <c r="K76" s="17">
        <f>+I76+J76</f>
        <v>695.5</v>
      </c>
      <c r="L76" s="18">
        <v>3</v>
      </c>
      <c r="M76" s="19" t="s">
        <v>20</v>
      </c>
    </row>
    <row r="77" spans="2:13" ht="15" customHeight="1" x14ac:dyDescent="0.25">
      <c r="B77" s="10">
        <v>230756</v>
      </c>
      <c r="C77" s="11">
        <v>2023</v>
      </c>
      <c r="D77" s="11" t="s">
        <v>177</v>
      </c>
      <c r="E77" s="12" t="s">
        <v>178</v>
      </c>
      <c r="F77" s="13">
        <v>4</v>
      </c>
      <c r="G77" s="14" t="s">
        <v>14</v>
      </c>
      <c r="H77" s="15" t="s">
        <v>179</v>
      </c>
      <c r="I77" s="16">
        <v>950</v>
      </c>
      <c r="J77" s="16"/>
      <c r="K77" s="17">
        <f>+I77+J77</f>
        <v>950</v>
      </c>
      <c r="L77" s="18">
        <v>2</v>
      </c>
      <c r="M77" s="19" t="s">
        <v>16</v>
      </c>
    </row>
    <row r="78" spans="2:13" ht="15" customHeight="1" x14ac:dyDescent="0.25">
      <c r="B78" s="10">
        <v>230714</v>
      </c>
      <c r="C78" s="11">
        <v>2023</v>
      </c>
      <c r="D78" s="11" t="s">
        <v>180</v>
      </c>
      <c r="E78" s="12" t="s">
        <v>181</v>
      </c>
      <c r="F78" s="13">
        <v>4</v>
      </c>
      <c r="G78" s="14" t="s">
        <v>14</v>
      </c>
      <c r="H78" s="15" t="s">
        <v>182</v>
      </c>
      <c r="I78" s="16">
        <v>1904</v>
      </c>
      <c r="J78" s="16">
        <v>133.28</v>
      </c>
      <c r="K78" s="17">
        <f>+I78+J78</f>
        <v>2037.28</v>
      </c>
      <c r="L78" s="18">
        <v>1</v>
      </c>
      <c r="M78" s="19" t="s">
        <v>16</v>
      </c>
    </row>
    <row r="79" spans="2:13" ht="15" customHeight="1" x14ac:dyDescent="0.25">
      <c r="B79" s="10">
        <v>230635</v>
      </c>
      <c r="C79" s="11">
        <v>2023</v>
      </c>
      <c r="D79" s="11" t="s">
        <v>183</v>
      </c>
      <c r="E79" s="12" t="s">
        <v>184</v>
      </c>
      <c r="F79" s="13">
        <v>4</v>
      </c>
      <c r="G79" s="14" t="s">
        <v>14</v>
      </c>
      <c r="H79" s="15" t="s">
        <v>185</v>
      </c>
      <c r="I79" s="16">
        <v>600</v>
      </c>
      <c r="J79" s="16">
        <v>42</v>
      </c>
      <c r="K79" s="17">
        <f>+I79+J79</f>
        <v>642</v>
      </c>
      <c r="L79" s="18">
        <v>3</v>
      </c>
      <c r="M79" s="19" t="s">
        <v>16</v>
      </c>
    </row>
    <row r="80" spans="2:13" ht="15" customHeight="1" x14ac:dyDescent="0.25">
      <c r="B80" s="10">
        <v>230802</v>
      </c>
      <c r="C80" s="11">
        <v>2023</v>
      </c>
      <c r="D80" s="11" t="s">
        <v>183</v>
      </c>
      <c r="E80" s="12" t="s">
        <v>184</v>
      </c>
      <c r="F80" s="13">
        <v>5</v>
      </c>
      <c r="G80" s="14" t="s">
        <v>14</v>
      </c>
      <c r="H80" s="15" t="s">
        <v>186</v>
      </c>
      <c r="I80" s="16">
        <v>5200</v>
      </c>
      <c r="J80" s="16">
        <v>364</v>
      </c>
      <c r="K80" s="17">
        <f>+I80+J80</f>
        <v>5564</v>
      </c>
      <c r="L80" s="18">
        <v>1</v>
      </c>
      <c r="M80" s="19" t="s">
        <v>16</v>
      </c>
    </row>
    <row r="81" spans="2:13" ht="15" customHeight="1" x14ac:dyDescent="0.25">
      <c r="B81" s="10">
        <v>230923</v>
      </c>
      <c r="C81" s="11">
        <v>2023</v>
      </c>
      <c r="D81" s="11" t="s">
        <v>183</v>
      </c>
      <c r="E81" s="12" t="s">
        <v>184</v>
      </c>
      <c r="F81" s="13">
        <v>5</v>
      </c>
      <c r="G81" s="14" t="s">
        <v>14</v>
      </c>
      <c r="H81" s="15" t="s">
        <v>187</v>
      </c>
      <c r="I81" s="16">
        <v>600</v>
      </c>
      <c r="J81" s="16">
        <v>42</v>
      </c>
      <c r="K81" s="17">
        <f>+I81+J81</f>
        <v>642</v>
      </c>
      <c r="L81" s="18">
        <v>5</v>
      </c>
      <c r="M81" s="19" t="s">
        <v>16</v>
      </c>
    </row>
    <row r="82" spans="2:13" ht="15" customHeight="1" x14ac:dyDescent="0.25">
      <c r="B82" s="10">
        <v>230977</v>
      </c>
      <c r="C82" s="11">
        <v>2023</v>
      </c>
      <c r="D82" s="11" t="s">
        <v>183</v>
      </c>
      <c r="E82" s="12" t="s">
        <v>184</v>
      </c>
      <c r="F82" s="13">
        <v>6</v>
      </c>
      <c r="G82" s="14" t="s">
        <v>14</v>
      </c>
      <c r="H82" s="15" t="s">
        <v>188</v>
      </c>
      <c r="I82" s="16">
        <v>11800</v>
      </c>
      <c r="J82" s="16">
        <v>826.00000000000011</v>
      </c>
      <c r="K82" s="17">
        <f>+I82+J82</f>
        <v>12626</v>
      </c>
      <c r="L82" s="18">
        <v>30</v>
      </c>
      <c r="M82" s="19" t="s">
        <v>16</v>
      </c>
    </row>
    <row r="83" spans="2:13" ht="15" customHeight="1" x14ac:dyDescent="0.25">
      <c r="B83" s="10">
        <v>230979</v>
      </c>
      <c r="C83" s="11">
        <v>2023</v>
      </c>
      <c r="D83" s="11" t="s">
        <v>189</v>
      </c>
      <c r="E83" s="12" t="s">
        <v>190</v>
      </c>
      <c r="F83" s="13">
        <v>6</v>
      </c>
      <c r="G83" s="14" t="s">
        <v>14</v>
      </c>
      <c r="H83" s="15" t="s">
        <v>191</v>
      </c>
      <c r="I83" s="16">
        <v>2500</v>
      </c>
      <c r="J83" s="16">
        <v>157.5</v>
      </c>
      <c r="K83" s="17">
        <f>+I83+J83</f>
        <v>2657.5</v>
      </c>
      <c r="L83" s="18">
        <v>5</v>
      </c>
      <c r="M83" s="19" t="s">
        <v>20</v>
      </c>
    </row>
    <row r="84" spans="2:13" ht="15" customHeight="1" x14ac:dyDescent="0.25">
      <c r="B84" s="10">
        <v>230600</v>
      </c>
      <c r="C84" s="11">
        <v>2023</v>
      </c>
      <c r="D84" s="11" t="s">
        <v>192</v>
      </c>
      <c r="E84" s="12" t="s">
        <v>193</v>
      </c>
      <c r="F84" s="13">
        <v>4</v>
      </c>
      <c r="G84" s="14" t="s">
        <v>14</v>
      </c>
      <c r="H84" s="15" t="s">
        <v>194</v>
      </c>
      <c r="I84" s="16">
        <v>450</v>
      </c>
      <c r="J84" s="16">
        <v>31.5</v>
      </c>
      <c r="K84" s="17">
        <f>+I84+J84</f>
        <v>481.5</v>
      </c>
      <c r="L84" s="18">
        <v>1</v>
      </c>
      <c r="M84" s="19" t="s">
        <v>20</v>
      </c>
    </row>
    <row r="85" spans="2:13" ht="15" customHeight="1" x14ac:dyDescent="0.25">
      <c r="B85" s="10">
        <v>230628</v>
      </c>
      <c r="C85" s="11">
        <v>2023</v>
      </c>
      <c r="D85" s="11" t="s">
        <v>195</v>
      </c>
      <c r="E85" s="12" t="s">
        <v>196</v>
      </c>
      <c r="F85" s="13">
        <v>4</v>
      </c>
      <c r="G85" s="14" t="s">
        <v>14</v>
      </c>
      <c r="H85" s="15" t="s">
        <v>197</v>
      </c>
      <c r="I85" s="16">
        <v>300</v>
      </c>
      <c r="J85" s="16">
        <v>21</v>
      </c>
      <c r="K85" s="17">
        <f>+I85+J85</f>
        <v>321</v>
      </c>
      <c r="L85" s="18">
        <v>11</v>
      </c>
      <c r="M85" s="19" t="s">
        <v>16</v>
      </c>
    </row>
    <row r="86" spans="2:13" ht="15" customHeight="1" x14ac:dyDescent="0.25">
      <c r="B86" s="10">
        <v>230903</v>
      </c>
      <c r="C86" s="11">
        <v>2023</v>
      </c>
      <c r="D86" s="11" t="s">
        <v>195</v>
      </c>
      <c r="E86" s="12" t="s">
        <v>196</v>
      </c>
      <c r="F86" s="13">
        <v>6</v>
      </c>
      <c r="G86" s="14" t="s">
        <v>14</v>
      </c>
      <c r="H86" s="15" t="s">
        <v>198</v>
      </c>
      <c r="I86" s="16">
        <v>300</v>
      </c>
      <c r="J86" s="16">
        <v>21</v>
      </c>
      <c r="K86" s="17">
        <f>+I86+J86</f>
        <v>321</v>
      </c>
      <c r="L86" s="18">
        <v>9</v>
      </c>
      <c r="M86" s="19" t="s">
        <v>16</v>
      </c>
    </row>
    <row r="87" spans="2:13" ht="15" customHeight="1" x14ac:dyDescent="0.25">
      <c r="B87" s="10">
        <v>230581</v>
      </c>
      <c r="C87" s="11">
        <v>2023</v>
      </c>
      <c r="D87" s="11" t="s">
        <v>199</v>
      </c>
      <c r="E87" s="12" t="s">
        <v>200</v>
      </c>
      <c r="F87" s="13">
        <v>4</v>
      </c>
      <c r="G87" s="14" t="s">
        <v>14</v>
      </c>
      <c r="H87" s="15" t="s">
        <v>201</v>
      </c>
      <c r="I87" s="16">
        <v>676.6</v>
      </c>
      <c r="J87" s="16">
        <v>47.15</v>
      </c>
      <c r="K87" s="17">
        <f>+I87+J87</f>
        <v>723.75</v>
      </c>
      <c r="L87" s="18">
        <v>3</v>
      </c>
      <c r="M87" s="19" t="s">
        <v>20</v>
      </c>
    </row>
    <row r="88" spans="2:13" ht="15" customHeight="1" x14ac:dyDescent="0.25">
      <c r="B88" s="10">
        <v>230641</v>
      </c>
      <c r="C88" s="11">
        <v>2023</v>
      </c>
      <c r="D88" s="11" t="s">
        <v>199</v>
      </c>
      <c r="E88" s="12" t="s">
        <v>200</v>
      </c>
      <c r="F88" s="13">
        <v>4</v>
      </c>
      <c r="G88" s="14" t="s">
        <v>14</v>
      </c>
      <c r="H88" s="15" t="s">
        <v>202</v>
      </c>
      <c r="I88" s="16">
        <v>541.79999999999995</v>
      </c>
      <c r="J88" s="16">
        <v>37.93</v>
      </c>
      <c r="K88" s="17">
        <f>+I88+J88</f>
        <v>579.7299999999999</v>
      </c>
      <c r="L88" s="18">
        <v>3</v>
      </c>
      <c r="M88" s="19" t="s">
        <v>20</v>
      </c>
    </row>
    <row r="89" spans="2:13" ht="15" customHeight="1" x14ac:dyDescent="0.25">
      <c r="B89" s="10">
        <v>230762</v>
      </c>
      <c r="C89" s="11">
        <v>2023</v>
      </c>
      <c r="D89" s="11" t="s">
        <v>203</v>
      </c>
      <c r="E89" s="12" t="s">
        <v>204</v>
      </c>
      <c r="F89" s="13">
        <v>5</v>
      </c>
      <c r="G89" s="14" t="s">
        <v>14</v>
      </c>
      <c r="H89" s="15" t="s">
        <v>205</v>
      </c>
      <c r="I89" s="16">
        <v>736.02</v>
      </c>
      <c r="J89" s="16">
        <v>51.52</v>
      </c>
      <c r="K89" s="17">
        <f>+I89+J89</f>
        <v>787.54</v>
      </c>
      <c r="L89" s="18">
        <v>1</v>
      </c>
      <c r="M89" s="19" t="s">
        <v>206</v>
      </c>
    </row>
    <row r="90" spans="2:13" ht="15" customHeight="1" x14ac:dyDescent="0.25">
      <c r="B90" s="10">
        <v>231029</v>
      </c>
      <c r="C90" s="11">
        <v>2023</v>
      </c>
      <c r="D90" s="11" t="s">
        <v>203</v>
      </c>
      <c r="E90" s="12" t="s">
        <v>204</v>
      </c>
      <c r="F90" s="13">
        <v>6</v>
      </c>
      <c r="G90" s="14" t="s">
        <v>14</v>
      </c>
      <c r="H90" s="15" t="s">
        <v>207</v>
      </c>
      <c r="I90" s="16">
        <v>1894</v>
      </c>
      <c r="J90" s="16">
        <v>132.58000000000001</v>
      </c>
      <c r="K90" s="17">
        <f>+I90+J90</f>
        <v>2026.58</v>
      </c>
      <c r="L90" s="18">
        <v>1</v>
      </c>
      <c r="M90" s="19" t="s">
        <v>206</v>
      </c>
    </row>
    <row r="91" spans="2:13" ht="15" customHeight="1" x14ac:dyDescent="0.25">
      <c r="B91" s="10">
        <v>230826</v>
      </c>
      <c r="C91" s="11">
        <v>2023</v>
      </c>
      <c r="D91" s="11" t="s">
        <v>208</v>
      </c>
      <c r="E91" s="12" t="s">
        <v>209</v>
      </c>
      <c r="F91" s="13">
        <v>5</v>
      </c>
      <c r="G91" s="14" t="s">
        <v>14</v>
      </c>
      <c r="H91" s="15" t="s">
        <v>210</v>
      </c>
      <c r="I91" s="16">
        <v>5780</v>
      </c>
      <c r="J91" s="16">
        <v>404.6</v>
      </c>
      <c r="K91" s="17">
        <f>+I91+J91</f>
        <v>6184.6</v>
      </c>
      <c r="L91" s="18">
        <v>1</v>
      </c>
      <c r="M91" s="19" t="s">
        <v>16</v>
      </c>
    </row>
    <row r="92" spans="2:13" ht="15" customHeight="1" x14ac:dyDescent="0.25">
      <c r="B92" s="10">
        <v>230599</v>
      </c>
      <c r="C92" s="11">
        <v>2023</v>
      </c>
      <c r="D92" s="11" t="s">
        <v>211</v>
      </c>
      <c r="E92" s="12" t="s">
        <v>212</v>
      </c>
      <c r="F92" s="13">
        <v>4</v>
      </c>
      <c r="G92" s="14" t="s">
        <v>14</v>
      </c>
      <c r="H92" s="15" t="s">
        <v>213</v>
      </c>
      <c r="I92" s="16">
        <v>853.44</v>
      </c>
      <c r="J92" s="16">
        <v>59.74</v>
      </c>
      <c r="K92" s="17">
        <f>+I92+J92</f>
        <v>913.18000000000006</v>
      </c>
      <c r="L92" s="18">
        <v>1</v>
      </c>
      <c r="M92" s="19" t="s">
        <v>20</v>
      </c>
    </row>
    <row r="93" spans="2:13" ht="15" customHeight="1" x14ac:dyDescent="0.25">
      <c r="B93" s="10">
        <v>230670</v>
      </c>
      <c r="C93" s="11">
        <v>2023</v>
      </c>
      <c r="D93" s="11" t="s">
        <v>214</v>
      </c>
      <c r="E93" s="12" t="s">
        <v>215</v>
      </c>
      <c r="F93" s="13">
        <v>4</v>
      </c>
      <c r="G93" s="14" t="s">
        <v>14</v>
      </c>
      <c r="H93" s="15" t="s">
        <v>216</v>
      </c>
      <c r="I93" s="16">
        <v>680</v>
      </c>
      <c r="J93" s="16">
        <v>47.6</v>
      </c>
      <c r="K93" s="17">
        <f>+I93+J93</f>
        <v>727.6</v>
      </c>
      <c r="L93" s="18">
        <v>2</v>
      </c>
      <c r="M93" s="19" t="s">
        <v>16</v>
      </c>
    </row>
    <row r="94" spans="2:13" ht="15" customHeight="1" x14ac:dyDescent="0.25">
      <c r="B94" s="10">
        <v>230681</v>
      </c>
      <c r="C94" s="11">
        <v>2023</v>
      </c>
      <c r="D94" s="20" t="s">
        <v>214</v>
      </c>
      <c r="E94" s="21" t="s">
        <v>215</v>
      </c>
      <c r="F94" s="13">
        <v>4</v>
      </c>
      <c r="G94" s="22" t="s">
        <v>14</v>
      </c>
      <c r="H94" s="23" t="s">
        <v>217</v>
      </c>
      <c r="I94" s="24">
        <v>525</v>
      </c>
      <c r="J94" s="24">
        <v>36.75</v>
      </c>
      <c r="K94" s="17">
        <f>+I94+J94</f>
        <v>561.75</v>
      </c>
      <c r="L94" s="25">
        <v>2</v>
      </c>
      <c r="M94" s="26" t="s">
        <v>16</v>
      </c>
    </row>
    <row r="95" spans="2:13" ht="15" customHeight="1" x14ac:dyDescent="0.25">
      <c r="B95" s="10">
        <v>230809</v>
      </c>
      <c r="C95" s="11">
        <v>2023</v>
      </c>
      <c r="D95" s="11" t="s">
        <v>214</v>
      </c>
      <c r="E95" s="12" t="s">
        <v>215</v>
      </c>
      <c r="F95" s="13">
        <v>5</v>
      </c>
      <c r="G95" s="14" t="s">
        <v>14</v>
      </c>
      <c r="H95" s="15" t="s">
        <v>218</v>
      </c>
      <c r="I95" s="16">
        <v>120</v>
      </c>
      <c r="J95" s="16">
        <v>8.4</v>
      </c>
      <c r="K95" s="17">
        <f>+I95+J95</f>
        <v>128.4</v>
      </c>
      <c r="L95" s="18">
        <v>1</v>
      </c>
      <c r="M95" s="19" t="s">
        <v>16</v>
      </c>
    </row>
    <row r="96" spans="2:13" ht="15" customHeight="1" x14ac:dyDescent="0.25">
      <c r="B96" s="10">
        <v>230831</v>
      </c>
      <c r="C96" s="11">
        <v>2023</v>
      </c>
      <c r="D96" s="11" t="s">
        <v>214</v>
      </c>
      <c r="E96" s="12" t="s">
        <v>215</v>
      </c>
      <c r="F96" s="13">
        <v>5</v>
      </c>
      <c r="G96" s="14" t="s">
        <v>14</v>
      </c>
      <c r="H96" s="15" t="s">
        <v>219</v>
      </c>
      <c r="I96" s="16">
        <v>1550</v>
      </c>
      <c r="J96" s="16">
        <v>108.5</v>
      </c>
      <c r="K96" s="17">
        <f>+I96+J96</f>
        <v>1658.5</v>
      </c>
      <c r="L96" s="18">
        <v>5</v>
      </c>
      <c r="M96" s="19" t="s">
        <v>16</v>
      </c>
    </row>
    <row r="97" spans="2:13" ht="15" customHeight="1" x14ac:dyDescent="0.25">
      <c r="B97" s="10">
        <v>230920</v>
      </c>
      <c r="C97" s="11">
        <v>2023</v>
      </c>
      <c r="D97" s="11" t="s">
        <v>214</v>
      </c>
      <c r="E97" s="12" t="s">
        <v>215</v>
      </c>
      <c r="F97" s="13">
        <v>5</v>
      </c>
      <c r="G97" s="14" t="s">
        <v>14</v>
      </c>
      <c r="H97" s="15" t="s">
        <v>220</v>
      </c>
      <c r="I97" s="16">
        <v>500</v>
      </c>
      <c r="J97" s="16">
        <v>35</v>
      </c>
      <c r="K97" s="17">
        <f>+I97+J97</f>
        <v>535</v>
      </c>
      <c r="L97" s="18">
        <v>2</v>
      </c>
      <c r="M97" s="19" t="s">
        <v>16</v>
      </c>
    </row>
    <row r="98" spans="2:13" ht="15" customHeight="1" x14ac:dyDescent="0.25">
      <c r="B98" s="10">
        <v>231085</v>
      </c>
      <c r="C98" s="11">
        <v>2023</v>
      </c>
      <c r="D98" s="11" t="s">
        <v>214</v>
      </c>
      <c r="E98" s="12" t="s">
        <v>215</v>
      </c>
      <c r="F98" s="13">
        <v>6</v>
      </c>
      <c r="G98" s="14" t="s">
        <v>14</v>
      </c>
      <c r="H98" s="15" t="s">
        <v>221</v>
      </c>
      <c r="I98" s="16">
        <v>550</v>
      </c>
      <c r="J98" s="16">
        <v>38.5</v>
      </c>
      <c r="K98" s="17">
        <f>+I98+J98</f>
        <v>588.5</v>
      </c>
      <c r="L98" s="18">
        <v>3</v>
      </c>
      <c r="M98" s="19" t="s">
        <v>16</v>
      </c>
    </row>
    <row r="99" spans="2:13" ht="15" customHeight="1" x14ac:dyDescent="0.25">
      <c r="B99" s="10">
        <v>230749</v>
      </c>
      <c r="C99" s="11">
        <v>2023</v>
      </c>
      <c r="D99" s="11" t="s">
        <v>222</v>
      </c>
      <c r="E99" s="12" t="s">
        <v>223</v>
      </c>
      <c r="F99" s="13">
        <v>5</v>
      </c>
      <c r="G99" s="14" t="s">
        <v>14</v>
      </c>
      <c r="H99" s="15" t="s">
        <v>224</v>
      </c>
      <c r="I99" s="16">
        <v>10544</v>
      </c>
      <c r="J99" s="16">
        <v>738.08</v>
      </c>
      <c r="K99" s="17">
        <f>+I99+J99</f>
        <v>11282.08</v>
      </c>
      <c r="L99" s="18">
        <v>3</v>
      </c>
      <c r="M99" s="19" t="s">
        <v>20</v>
      </c>
    </row>
    <row r="100" spans="2:13" ht="15" customHeight="1" x14ac:dyDescent="0.25">
      <c r="B100" s="10">
        <v>230904</v>
      </c>
      <c r="C100" s="11">
        <v>2023</v>
      </c>
      <c r="D100" s="11" t="s">
        <v>225</v>
      </c>
      <c r="E100" s="12" t="s">
        <v>226</v>
      </c>
      <c r="F100" s="13">
        <v>6</v>
      </c>
      <c r="G100" s="14" t="s">
        <v>14</v>
      </c>
      <c r="H100" s="15" t="s">
        <v>227</v>
      </c>
      <c r="I100" s="16">
        <v>300</v>
      </c>
      <c r="J100" s="16">
        <v>2</v>
      </c>
      <c r="K100" s="17">
        <f>+I100+J100</f>
        <v>302</v>
      </c>
      <c r="L100" s="18">
        <v>9</v>
      </c>
      <c r="M100" s="19" t="s">
        <v>16</v>
      </c>
    </row>
    <row r="101" spans="2:13" ht="15" customHeight="1" x14ac:dyDescent="0.25">
      <c r="B101" s="10">
        <v>230597</v>
      </c>
      <c r="C101" s="11">
        <v>2023</v>
      </c>
      <c r="D101" s="11" t="s">
        <v>228</v>
      </c>
      <c r="E101" s="12" t="s">
        <v>229</v>
      </c>
      <c r="F101" s="13">
        <v>4</v>
      </c>
      <c r="G101" s="14" t="s">
        <v>14</v>
      </c>
      <c r="H101" s="15" t="s">
        <v>230</v>
      </c>
      <c r="I101" s="16">
        <v>2471</v>
      </c>
      <c r="J101" s="16">
        <f>+I101*0.07</f>
        <v>172.97000000000003</v>
      </c>
      <c r="K101" s="17">
        <f>+I101+J101</f>
        <v>2643.9700000000003</v>
      </c>
      <c r="L101" s="18">
        <v>365</v>
      </c>
      <c r="M101" s="19" t="s">
        <v>16</v>
      </c>
    </row>
    <row r="102" spans="2:13" ht="15" customHeight="1" x14ac:dyDescent="0.25">
      <c r="B102" s="10">
        <v>231018</v>
      </c>
      <c r="C102" s="11">
        <v>2023</v>
      </c>
      <c r="D102" s="11" t="s">
        <v>228</v>
      </c>
      <c r="E102" s="12" t="s">
        <v>229</v>
      </c>
      <c r="F102" s="13">
        <v>6</v>
      </c>
      <c r="G102" s="14" t="s">
        <v>14</v>
      </c>
      <c r="H102" s="15" t="s">
        <v>231</v>
      </c>
      <c r="I102" s="16">
        <v>88</v>
      </c>
      <c r="J102" s="16">
        <f>+I102*0.07</f>
        <v>6.16</v>
      </c>
      <c r="K102" s="17">
        <f>+I102+J102</f>
        <v>94.16</v>
      </c>
      <c r="L102" s="18">
        <v>1</v>
      </c>
      <c r="M102" s="19" t="s">
        <v>16</v>
      </c>
    </row>
    <row r="103" spans="2:13" ht="15" customHeight="1" x14ac:dyDescent="0.25">
      <c r="B103" s="10">
        <v>230593</v>
      </c>
      <c r="C103" s="11">
        <v>2023</v>
      </c>
      <c r="D103" s="11" t="s">
        <v>232</v>
      </c>
      <c r="E103" s="12" t="s">
        <v>233</v>
      </c>
      <c r="F103" s="13">
        <v>5</v>
      </c>
      <c r="G103" s="14" t="s">
        <v>14</v>
      </c>
      <c r="H103" s="15" t="s">
        <v>234</v>
      </c>
      <c r="I103" s="16">
        <v>8000</v>
      </c>
      <c r="J103" s="16">
        <v>560</v>
      </c>
      <c r="K103" s="17">
        <f>+I103+J103</f>
        <v>8560</v>
      </c>
      <c r="L103" s="18">
        <v>3</v>
      </c>
      <c r="M103" s="19" t="s">
        <v>16</v>
      </c>
    </row>
    <row r="104" spans="2:13" ht="15" customHeight="1" x14ac:dyDescent="0.25">
      <c r="B104" s="10">
        <v>230832</v>
      </c>
      <c r="C104" s="11">
        <v>2023</v>
      </c>
      <c r="D104" s="11" t="s">
        <v>232</v>
      </c>
      <c r="E104" s="12" t="s">
        <v>233</v>
      </c>
      <c r="F104" s="13">
        <v>5</v>
      </c>
      <c r="G104" s="14" t="s">
        <v>14</v>
      </c>
      <c r="H104" s="15" t="s">
        <v>235</v>
      </c>
      <c r="I104" s="16">
        <v>370</v>
      </c>
      <c r="J104" s="16">
        <v>25.9</v>
      </c>
      <c r="K104" s="17">
        <f>+I104+J104</f>
        <v>395.9</v>
      </c>
      <c r="L104" s="18">
        <v>3</v>
      </c>
      <c r="M104" s="19" t="s">
        <v>16</v>
      </c>
    </row>
    <row r="105" spans="2:13" ht="15" customHeight="1" x14ac:dyDescent="0.25">
      <c r="B105" s="10">
        <v>230953</v>
      </c>
      <c r="C105" s="11">
        <v>2023</v>
      </c>
      <c r="D105" s="11" t="s">
        <v>236</v>
      </c>
      <c r="E105" s="12" t="s">
        <v>237</v>
      </c>
      <c r="F105" s="13">
        <v>6</v>
      </c>
      <c r="G105" s="14" t="s">
        <v>14</v>
      </c>
      <c r="H105" s="15" t="s">
        <v>238</v>
      </c>
      <c r="I105" s="16">
        <v>400</v>
      </c>
      <c r="J105" s="16">
        <f>+I105*0.07</f>
        <v>28.000000000000004</v>
      </c>
      <c r="K105" s="17">
        <f>+I105+J105</f>
        <v>428</v>
      </c>
      <c r="L105" s="18">
        <v>1</v>
      </c>
      <c r="M105" s="19" t="s">
        <v>16</v>
      </c>
    </row>
    <row r="106" spans="2:13" ht="15" customHeight="1" x14ac:dyDescent="0.25">
      <c r="B106" s="10">
        <v>230875</v>
      </c>
      <c r="C106" s="11">
        <v>2023</v>
      </c>
      <c r="D106" s="11" t="s">
        <v>239</v>
      </c>
      <c r="E106" s="12" t="s">
        <v>240</v>
      </c>
      <c r="F106" s="13">
        <v>5</v>
      </c>
      <c r="G106" s="14" t="s">
        <v>14</v>
      </c>
      <c r="H106" s="15" t="s">
        <v>241</v>
      </c>
      <c r="I106" s="16">
        <v>11500</v>
      </c>
      <c r="J106" s="16">
        <v>805</v>
      </c>
      <c r="K106" s="17">
        <f>+I106+J106</f>
        <v>12305</v>
      </c>
      <c r="L106" s="18">
        <v>1</v>
      </c>
      <c r="M106" s="19" t="s">
        <v>16</v>
      </c>
    </row>
    <row r="107" spans="2:13" ht="15" customHeight="1" x14ac:dyDescent="0.25">
      <c r="B107" s="10">
        <v>230584</v>
      </c>
      <c r="C107" s="11">
        <v>2023</v>
      </c>
      <c r="D107" s="20" t="s">
        <v>242</v>
      </c>
      <c r="E107" s="21" t="s">
        <v>243</v>
      </c>
      <c r="F107" s="13">
        <v>4</v>
      </c>
      <c r="G107" s="14" t="s">
        <v>14</v>
      </c>
      <c r="H107" s="15" t="s">
        <v>244</v>
      </c>
      <c r="I107" s="16">
        <v>1057</v>
      </c>
      <c r="J107" s="16">
        <v>73.989999999999995</v>
      </c>
      <c r="K107" s="17">
        <f>+I107+J107</f>
        <v>1130.99</v>
      </c>
      <c r="L107" s="18">
        <v>3</v>
      </c>
      <c r="M107" s="19" t="s">
        <v>20</v>
      </c>
    </row>
    <row r="108" spans="2:13" ht="15" customHeight="1" x14ac:dyDescent="0.25">
      <c r="B108" s="10">
        <v>230642</v>
      </c>
      <c r="C108" s="11">
        <v>2023</v>
      </c>
      <c r="D108" s="11" t="s">
        <v>242</v>
      </c>
      <c r="E108" s="12" t="s">
        <v>243</v>
      </c>
      <c r="F108" s="13">
        <v>4</v>
      </c>
      <c r="G108" s="14" t="s">
        <v>14</v>
      </c>
      <c r="H108" s="15" t="s">
        <v>245</v>
      </c>
      <c r="I108" s="16">
        <v>210</v>
      </c>
      <c r="J108" s="16">
        <v>12.3</v>
      </c>
      <c r="K108" s="17">
        <f>+I108+J108</f>
        <v>222.3</v>
      </c>
      <c r="L108" s="18">
        <v>1</v>
      </c>
      <c r="M108" s="19" t="s">
        <v>16</v>
      </c>
    </row>
    <row r="109" spans="2:13" ht="15" customHeight="1" x14ac:dyDescent="0.25">
      <c r="B109" s="10">
        <v>230683</v>
      </c>
      <c r="C109" s="11">
        <v>2023</v>
      </c>
      <c r="D109" s="11" t="s">
        <v>242</v>
      </c>
      <c r="E109" s="12" t="s">
        <v>243</v>
      </c>
      <c r="F109" s="13">
        <v>4</v>
      </c>
      <c r="G109" s="14" t="s">
        <v>14</v>
      </c>
      <c r="H109" s="15" t="s">
        <v>246</v>
      </c>
      <c r="I109" s="16">
        <v>483</v>
      </c>
      <c r="J109" s="16">
        <v>22.65</v>
      </c>
      <c r="K109" s="17">
        <f>+I109+J109</f>
        <v>505.65</v>
      </c>
      <c r="L109" s="18">
        <v>3</v>
      </c>
      <c r="M109" s="19" t="s">
        <v>20</v>
      </c>
    </row>
    <row r="110" spans="2:13" ht="15" customHeight="1" x14ac:dyDescent="0.25">
      <c r="B110" s="10">
        <v>230794</v>
      </c>
      <c r="C110" s="11">
        <v>2023</v>
      </c>
      <c r="D110" s="11" t="s">
        <v>242</v>
      </c>
      <c r="E110" s="12" t="s">
        <v>243</v>
      </c>
      <c r="F110" s="13">
        <v>5</v>
      </c>
      <c r="G110" s="14" t="s">
        <v>14</v>
      </c>
      <c r="H110" s="15" t="s">
        <v>247</v>
      </c>
      <c r="I110" s="16">
        <v>1599.5</v>
      </c>
      <c r="J110" s="16">
        <v>111.97</v>
      </c>
      <c r="K110" s="17">
        <f>+I110+J110</f>
        <v>1711.47</v>
      </c>
      <c r="L110" s="18">
        <v>1</v>
      </c>
      <c r="M110" s="19" t="s">
        <v>20</v>
      </c>
    </row>
    <row r="111" spans="2:13" ht="15" customHeight="1" x14ac:dyDescent="0.25">
      <c r="B111" s="10">
        <v>230820</v>
      </c>
      <c r="C111" s="11">
        <v>2023</v>
      </c>
      <c r="D111" s="11" t="s">
        <v>242</v>
      </c>
      <c r="E111" s="12" t="s">
        <v>243</v>
      </c>
      <c r="F111" s="13">
        <v>5</v>
      </c>
      <c r="G111" s="14" t="s">
        <v>14</v>
      </c>
      <c r="H111" s="15" t="s">
        <v>248</v>
      </c>
      <c r="I111" s="16">
        <v>2160.5</v>
      </c>
      <c r="J111" s="16">
        <v>151.24</v>
      </c>
      <c r="K111" s="17">
        <f>+I111+J111</f>
        <v>2311.7399999999998</v>
      </c>
      <c r="L111" s="18">
        <v>2</v>
      </c>
      <c r="M111" s="19" t="s">
        <v>20</v>
      </c>
    </row>
    <row r="112" spans="2:13" ht="15" customHeight="1" x14ac:dyDescent="0.25">
      <c r="B112" s="10">
        <v>230821</v>
      </c>
      <c r="C112" s="11">
        <v>2023</v>
      </c>
      <c r="D112" s="11" t="s">
        <v>242</v>
      </c>
      <c r="E112" s="12" t="s">
        <v>243</v>
      </c>
      <c r="F112" s="13">
        <v>5</v>
      </c>
      <c r="G112" s="14" t="s">
        <v>14</v>
      </c>
      <c r="H112" s="15" t="s">
        <v>249</v>
      </c>
      <c r="I112" s="16">
        <v>200</v>
      </c>
      <c r="J112" s="16">
        <v>14</v>
      </c>
      <c r="K112" s="17">
        <f>+I112+J112</f>
        <v>214</v>
      </c>
      <c r="L112" s="18">
        <v>1</v>
      </c>
      <c r="M112" s="19" t="s">
        <v>16</v>
      </c>
    </row>
    <row r="113" spans="2:13" ht="15" customHeight="1" x14ac:dyDescent="0.25">
      <c r="B113" s="10">
        <v>230573</v>
      </c>
      <c r="C113" s="11">
        <v>2023</v>
      </c>
      <c r="D113" s="11" t="s">
        <v>250</v>
      </c>
      <c r="E113" s="12" t="s">
        <v>251</v>
      </c>
      <c r="F113" s="13">
        <v>4</v>
      </c>
      <c r="G113" s="14" t="s">
        <v>14</v>
      </c>
      <c r="H113" s="15" t="s">
        <v>252</v>
      </c>
      <c r="I113" s="16">
        <v>8250.4699999999993</v>
      </c>
      <c r="J113" s="16">
        <v>577.53</v>
      </c>
      <c r="K113" s="17">
        <f>+I113+J113</f>
        <v>8828</v>
      </c>
      <c r="L113" s="18">
        <v>2</v>
      </c>
      <c r="M113" s="19" t="s">
        <v>16</v>
      </c>
    </row>
    <row r="114" spans="2:13" ht="15" customHeight="1" x14ac:dyDescent="0.25">
      <c r="B114" s="10">
        <v>230907</v>
      </c>
      <c r="C114" s="11">
        <v>2023</v>
      </c>
      <c r="D114" s="20" t="s">
        <v>253</v>
      </c>
      <c r="E114" s="21" t="s">
        <v>254</v>
      </c>
      <c r="F114" s="13">
        <v>5</v>
      </c>
      <c r="G114" s="22" t="s">
        <v>14</v>
      </c>
      <c r="H114" s="23" t="s">
        <v>255</v>
      </c>
      <c r="I114" s="24">
        <v>865.2</v>
      </c>
      <c r="J114" s="16">
        <f>+I114*0.07</f>
        <v>60.564000000000007</v>
      </c>
      <c r="K114" s="17">
        <f>+I114+J114</f>
        <v>925.76400000000001</v>
      </c>
      <c r="L114" s="25">
        <v>3</v>
      </c>
      <c r="M114" s="26" t="s">
        <v>16</v>
      </c>
    </row>
    <row r="115" spans="2:13" ht="15" customHeight="1" x14ac:dyDescent="0.25">
      <c r="B115" s="10">
        <v>231092</v>
      </c>
      <c r="C115" s="11">
        <v>2023</v>
      </c>
      <c r="D115" s="11" t="s">
        <v>256</v>
      </c>
      <c r="E115" s="12" t="s">
        <v>257</v>
      </c>
      <c r="F115" s="13">
        <v>6</v>
      </c>
      <c r="G115" s="14" t="s">
        <v>14</v>
      </c>
      <c r="H115" s="15" t="s">
        <v>258</v>
      </c>
      <c r="I115" s="16">
        <v>1370</v>
      </c>
      <c r="J115" s="16">
        <v>107.1</v>
      </c>
      <c r="K115" s="17">
        <f>+I115+J115</f>
        <v>1477.1</v>
      </c>
      <c r="L115" s="18">
        <v>3</v>
      </c>
      <c r="M115" s="19" t="s">
        <v>16</v>
      </c>
    </row>
    <row r="116" spans="2:13" ht="15" customHeight="1" x14ac:dyDescent="0.25">
      <c r="B116" s="10">
        <v>230711</v>
      </c>
      <c r="C116" s="11">
        <v>2023</v>
      </c>
      <c r="D116" s="11" t="s">
        <v>259</v>
      </c>
      <c r="E116" s="12" t="s">
        <v>260</v>
      </c>
      <c r="F116" s="13">
        <v>4</v>
      </c>
      <c r="G116" s="14" t="s">
        <v>14</v>
      </c>
      <c r="H116" s="15" t="s">
        <v>261</v>
      </c>
      <c r="I116" s="16">
        <v>2000</v>
      </c>
      <c r="J116" s="16">
        <v>140</v>
      </c>
      <c r="K116" s="17">
        <f>+I116+J116</f>
        <v>2140</v>
      </c>
      <c r="L116" s="18">
        <v>1</v>
      </c>
      <c r="M116" s="19" t="s">
        <v>16</v>
      </c>
    </row>
    <row r="117" spans="2:13" ht="15" customHeight="1" x14ac:dyDescent="0.25">
      <c r="B117" s="10">
        <v>230634</v>
      </c>
      <c r="C117" s="11">
        <v>2023</v>
      </c>
      <c r="D117" s="11" t="s">
        <v>262</v>
      </c>
      <c r="E117" s="12" t="s">
        <v>263</v>
      </c>
      <c r="F117" s="13">
        <v>4</v>
      </c>
      <c r="G117" s="14" t="s">
        <v>14</v>
      </c>
      <c r="H117" s="15" t="s">
        <v>264</v>
      </c>
      <c r="I117" s="16">
        <v>1450</v>
      </c>
      <c r="J117" s="16">
        <f>+I117*0.07</f>
        <v>101.50000000000001</v>
      </c>
      <c r="K117" s="17">
        <f>+I117+J117</f>
        <v>1551.5</v>
      </c>
      <c r="L117" s="18">
        <v>3</v>
      </c>
      <c r="M117" s="19" t="s">
        <v>16</v>
      </c>
    </row>
    <row r="118" spans="2:13" ht="15" customHeight="1" x14ac:dyDescent="0.25">
      <c r="B118" s="10">
        <v>230874</v>
      </c>
      <c r="C118" s="11">
        <v>2023</v>
      </c>
      <c r="D118" s="11" t="s">
        <v>265</v>
      </c>
      <c r="E118" s="12" t="s">
        <v>263</v>
      </c>
      <c r="F118" s="13">
        <v>5</v>
      </c>
      <c r="G118" s="14" t="s">
        <v>14</v>
      </c>
      <c r="H118" s="15" t="s">
        <v>266</v>
      </c>
      <c r="I118" s="16">
        <v>3480</v>
      </c>
      <c r="J118" s="16">
        <f>+I118*0.07</f>
        <v>243.60000000000002</v>
      </c>
      <c r="K118" s="17">
        <f>+I118+J118</f>
        <v>3723.6</v>
      </c>
      <c r="L118" s="18">
        <v>5</v>
      </c>
      <c r="M118" s="19" t="s">
        <v>16</v>
      </c>
    </row>
    <row r="119" spans="2:13" ht="15" customHeight="1" x14ac:dyDescent="0.25">
      <c r="B119" s="10">
        <v>231276</v>
      </c>
      <c r="C119" s="11">
        <v>2023</v>
      </c>
      <c r="D119" s="11" t="s">
        <v>267</v>
      </c>
      <c r="E119" s="12" t="s">
        <v>268</v>
      </c>
      <c r="F119" s="13">
        <v>5</v>
      </c>
      <c r="G119" s="14" t="s">
        <v>14</v>
      </c>
      <c r="H119" s="15" t="s">
        <v>269</v>
      </c>
      <c r="I119" s="16">
        <v>4788.46</v>
      </c>
      <c r="J119" s="16">
        <v>18.350000000000001</v>
      </c>
      <c r="K119" s="17">
        <f>+I119+J119</f>
        <v>4806.8100000000004</v>
      </c>
      <c r="L119" s="18">
        <v>60</v>
      </c>
      <c r="M119" s="19" t="s">
        <v>20</v>
      </c>
    </row>
    <row r="120" spans="2:13" ht="15" customHeight="1" x14ac:dyDescent="0.25">
      <c r="B120" s="10">
        <v>230485</v>
      </c>
      <c r="C120" s="11">
        <v>2023</v>
      </c>
      <c r="D120" s="11" t="s">
        <v>270</v>
      </c>
      <c r="E120" s="12" t="s">
        <v>271</v>
      </c>
      <c r="F120" s="13">
        <v>4</v>
      </c>
      <c r="G120" s="14" t="s">
        <v>14</v>
      </c>
      <c r="H120" s="15" t="s">
        <v>272</v>
      </c>
      <c r="I120" s="16">
        <v>3144</v>
      </c>
      <c r="J120" s="16">
        <v>220.08</v>
      </c>
      <c r="K120" s="17">
        <f>+I120+J120</f>
        <v>3364.08</v>
      </c>
      <c r="L120" s="18">
        <v>1</v>
      </c>
      <c r="M120" s="19" t="s">
        <v>20</v>
      </c>
    </row>
    <row r="121" spans="2:13" ht="15" customHeight="1" x14ac:dyDescent="0.25">
      <c r="B121" s="10">
        <v>230779</v>
      </c>
      <c r="C121" s="11">
        <v>2023</v>
      </c>
      <c r="D121" s="11" t="s">
        <v>270</v>
      </c>
      <c r="E121" s="12" t="s">
        <v>271</v>
      </c>
      <c r="F121" s="13">
        <v>5</v>
      </c>
      <c r="G121" s="14" t="s">
        <v>14</v>
      </c>
      <c r="H121" s="15" t="s">
        <v>273</v>
      </c>
      <c r="I121" s="16">
        <v>4045</v>
      </c>
      <c r="J121" s="16">
        <v>283.14999999999998</v>
      </c>
      <c r="K121" s="17">
        <f>+I121+J121</f>
        <v>4328.1499999999996</v>
      </c>
      <c r="L121" s="18">
        <v>5</v>
      </c>
      <c r="M121" s="19" t="s">
        <v>20</v>
      </c>
    </row>
    <row r="122" spans="2:13" ht="15" customHeight="1" x14ac:dyDescent="0.25">
      <c r="B122" s="10">
        <v>230745</v>
      </c>
      <c r="C122" s="11">
        <v>2023</v>
      </c>
      <c r="D122" s="11" t="s">
        <v>274</v>
      </c>
      <c r="E122" s="12" t="s">
        <v>275</v>
      </c>
      <c r="F122" s="13">
        <v>4</v>
      </c>
      <c r="G122" s="14" t="s">
        <v>14</v>
      </c>
      <c r="H122" s="15" t="s">
        <v>276</v>
      </c>
      <c r="I122" s="16">
        <v>790</v>
      </c>
      <c r="J122" s="16">
        <v>55.3</v>
      </c>
      <c r="K122" s="17">
        <f>+I122+J122</f>
        <v>845.3</v>
      </c>
      <c r="L122" s="18">
        <v>1</v>
      </c>
      <c r="M122" s="19" t="s">
        <v>16</v>
      </c>
    </row>
    <row r="123" spans="2:13" ht="15" customHeight="1" x14ac:dyDescent="0.25">
      <c r="B123" s="10">
        <v>230876</v>
      </c>
      <c r="C123" s="11">
        <v>2023</v>
      </c>
      <c r="D123" s="11" t="s">
        <v>277</v>
      </c>
      <c r="E123" s="12" t="s">
        <v>278</v>
      </c>
      <c r="F123" s="13">
        <v>5</v>
      </c>
      <c r="G123" s="14" t="s">
        <v>14</v>
      </c>
      <c r="H123" s="15" t="s">
        <v>279</v>
      </c>
      <c r="I123" s="16">
        <v>11840</v>
      </c>
      <c r="J123" s="16">
        <v>828.8</v>
      </c>
      <c r="K123" s="17">
        <f>+I123+J123</f>
        <v>12668.8</v>
      </c>
      <c r="L123" s="18">
        <v>1</v>
      </c>
      <c r="M123" s="19" t="s">
        <v>16</v>
      </c>
    </row>
    <row r="124" spans="2:13" ht="15" customHeight="1" x14ac:dyDescent="0.25">
      <c r="B124" s="10">
        <v>230860</v>
      </c>
      <c r="C124" s="11">
        <v>2023</v>
      </c>
      <c r="D124" s="20" t="s">
        <v>280</v>
      </c>
      <c r="E124" s="21" t="s">
        <v>281</v>
      </c>
      <c r="F124" s="13">
        <v>5</v>
      </c>
      <c r="G124" s="22" t="s">
        <v>14</v>
      </c>
      <c r="H124" s="23" t="s">
        <v>282</v>
      </c>
      <c r="I124" s="24">
        <v>1848.96</v>
      </c>
      <c r="J124" s="24"/>
      <c r="K124" s="17">
        <f>+I124+J124</f>
        <v>1848.96</v>
      </c>
      <c r="L124" s="25">
        <v>365</v>
      </c>
      <c r="M124" s="26" t="s">
        <v>16</v>
      </c>
    </row>
    <row r="125" spans="2:13" ht="15" customHeight="1" x14ac:dyDescent="0.25">
      <c r="B125" s="10">
        <v>230947</v>
      </c>
      <c r="C125" s="11">
        <v>2023</v>
      </c>
      <c r="D125" s="11" t="s">
        <v>283</v>
      </c>
      <c r="E125" s="12" t="s">
        <v>284</v>
      </c>
      <c r="F125" s="13">
        <v>5</v>
      </c>
      <c r="G125" s="14" t="s">
        <v>14</v>
      </c>
      <c r="H125" s="15" t="s">
        <v>285</v>
      </c>
      <c r="I125" s="16">
        <v>6624</v>
      </c>
      <c r="J125" s="16">
        <v>463.68</v>
      </c>
      <c r="K125" s="17">
        <f>+I125+J125</f>
        <v>7087.68</v>
      </c>
      <c r="L125" s="18">
        <v>5</v>
      </c>
      <c r="M125" s="19" t="s">
        <v>20</v>
      </c>
    </row>
    <row r="126" spans="2:13" ht="15" customHeight="1" x14ac:dyDescent="0.25">
      <c r="B126" s="10">
        <v>230823</v>
      </c>
      <c r="C126" s="11">
        <v>2023</v>
      </c>
      <c r="D126" s="11" t="s">
        <v>286</v>
      </c>
      <c r="E126" s="12" t="s">
        <v>287</v>
      </c>
      <c r="F126" s="13">
        <v>5</v>
      </c>
      <c r="G126" s="14" t="s">
        <v>14</v>
      </c>
      <c r="H126" s="15" t="s">
        <v>288</v>
      </c>
      <c r="I126" s="16">
        <v>11270</v>
      </c>
      <c r="J126" s="16">
        <v>788.9</v>
      </c>
      <c r="K126" s="17">
        <f>+I126+J126</f>
        <v>12058.9</v>
      </c>
      <c r="L126" s="18">
        <v>1</v>
      </c>
      <c r="M126" s="19" t="s">
        <v>16</v>
      </c>
    </row>
    <row r="127" spans="2:13" ht="15" customHeight="1" x14ac:dyDescent="0.25">
      <c r="B127" s="10">
        <v>230676</v>
      </c>
      <c r="C127" s="11">
        <v>2023</v>
      </c>
      <c r="D127" s="11" t="s">
        <v>289</v>
      </c>
      <c r="E127" s="12" t="s">
        <v>290</v>
      </c>
      <c r="F127" s="13">
        <v>4</v>
      </c>
      <c r="G127" s="14" t="s">
        <v>14</v>
      </c>
      <c r="H127" s="15" t="s">
        <v>291</v>
      </c>
      <c r="I127" s="16">
        <v>360</v>
      </c>
      <c r="J127" s="16"/>
      <c r="K127" s="17">
        <f>+I127+J127</f>
        <v>360</v>
      </c>
      <c r="L127" s="18">
        <v>1</v>
      </c>
      <c r="M127" s="19" t="s">
        <v>16</v>
      </c>
    </row>
    <row r="128" spans="2:13" ht="15" customHeight="1" x14ac:dyDescent="0.25">
      <c r="B128" s="10">
        <v>230694</v>
      </c>
      <c r="C128" s="11">
        <v>2023</v>
      </c>
      <c r="D128" s="11" t="s">
        <v>289</v>
      </c>
      <c r="E128" s="12" t="s">
        <v>290</v>
      </c>
      <c r="F128" s="13">
        <v>4</v>
      </c>
      <c r="G128" s="14" t="s">
        <v>14</v>
      </c>
      <c r="H128" s="15" t="s">
        <v>292</v>
      </c>
      <c r="I128" s="16">
        <v>240</v>
      </c>
      <c r="J128" s="16"/>
      <c r="K128" s="17">
        <f>+I128+J128</f>
        <v>240</v>
      </c>
      <c r="L128" s="18">
        <v>1</v>
      </c>
      <c r="M128" s="19" t="s">
        <v>16</v>
      </c>
    </row>
    <row r="129" spans="2:13" ht="15" customHeight="1" x14ac:dyDescent="0.25">
      <c r="B129" s="10">
        <v>230942</v>
      </c>
      <c r="C129" s="11">
        <v>2023</v>
      </c>
      <c r="D129" s="11" t="s">
        <v>293</v>
      </c>
      <c r="E129" s="12" t="s">
        <v>294</v>
      </c>
      <c r="F129" s="13">
        <v>6</v>
      </c>
      <c r="G129" s="14" t="s">
        <v>14</v>
      </c>
      <c r="H129" s="15" t="s">
        <v>295</v>
      </c>
      <c r="I129" s="16">
        <v>1882.44</v>
      </c>
      <c r="J129" s="16">
        <v>131.77000000000001</v>
      </c>
      <c r="K129" s="17">
        <f>+I129+J129</f>
        <v>2014.21</v>
      </c>
      <c r="L129" s="18">
        <v>5</v>
      </c>
      <c r="M129" s="19" t="s">
        <v>16</v>
      </c>
    </row>
    <row r="130" spans="2:13" ht="15" customHeight="1" x14ac:dyDescent="0.25">
      <c r="B130" s="10">
        <v>230611</v>
      </c>
      <c r="C130" s="11">
        <v>2023</v>
      </c>
      <c r="D130" s="11" t="s">
        <v>296</v>
      </c>
      <c r="E130" s="12" t="s">
        <v>294</v>
      </c>
      <c r="F130" s="13">
        <v>4</v>
      </c>
      <c r="G130" s="14" t="s">
        <v>14</v>
      </c>
      <c r="H130" s="15" t="s">
        <v>297</v>
      </c>
      <c r="I130" s="16">
        <v>911.34</v>
      </c>
      <c r="J130" s="16">
        <v>63.79</v>
      </c>
      <c r="K130" s="17">
        <f>+I130+J130</f>
        <v>975.13</v>
      </c>
      <c r="L130" s="18">
        <v>3</v>
      </c>
      <c r="M130" s="19" t="s">
        <v>16</v>
      </c>
    </row>
    <row r="131" spans="2:13" ht="15" customHeight="1" x14ac:dyDescent="0.25">
      <c r="B131" s="10">
        <v>230612</v>
      </c>
      <c r="C131" s="11">
        <v>2023</v>
      </c>
      <c r="D131" s="11" t="s">
        <v>296</v>
      </c>
      <c r="E131" s="12" t="s">
        <v>294</v>
      </c>
      <c r="F131" s="13">
        <v>4</v>
      </c>
      <c r="G131" s="14" t="s">
        <v>14</v>
      </c>
      <c r="H131" s="15" t="s">
        <v>298</v>
      </c>
      <c r="I131" s="16">
        <v>209.16</v>
      </c>
      <c r="J131" s="16">
        <v>14.64</v>
      </c>
      <c r="K131" s="17">
        <f>+I131+J131</f>
        <v>223.8</v>
      </c>
      <c r="L131" s="18">
        <v>1</v>
      </c>
      <c r="M131" s="19" t="s">
        <v>16</v>
      </c>
    </row>
    <row r="132" spans="2:13" ht="15" customHeight="1" x14ac:dyDescent="0.25">
      <c r="B132" s="10">
        <v>230797</v>
      </c>
      <c r="C132" s="11">
        <v>2023</v>
      </c>
      <c r="D132" s="11" t="s">
        <v>296</v>
      </c>
      <c r="E132" s="12" t="s">
        <v>294</v>
      </c>
      <c r="F132" s="13">
        <v>5</v>
      </c>
      <c r="G132" s="14" t="s">
        <v>14</v>
      </c>
      <c r="H132" s="15" t="s">
        <v>299</v>
      </c>
      <c r="I132" s="16">
        <v>89.64</v>
      </c>
      <c r="J132" s="16">
        <v>6.27</v>
      </c>
      <c r="K132" s="17">
        <f>+I132+J132</f>
        <v>95.91</v>
      </c>
      <c r="L132" s="18">
        <v>1</v>
      </c>
      <c r="M132" s="19" t="s">
        <v>16</v>
      </c>
    </row>
    <row r="133" spans="2:13" ht="15" customHeight="1" x14ac:dyDescent="0.25">
      <c r="B133" s="10">
        <v>231022</v>
      </c>
      <c r="C133" s="11">
        <v>2023</v>
      </c>
      <c r="D133" s="11" t="s">
        <v>296</v>
      </c>
      <c r="E133" s="12" t="s">
        <v>294</v>
      </c>
      <c r="F133" s="13">
        <v>6</v>
      </c>
      <c r="G133" s="14" t="s">
        <v>14</v>
      </c>
      <c r="H133" s="15" t="s">
        <v>300</v>
      </c>
      <c r="I133" s="16">
        <v>2016.9</v>
      </c>
      <c r="J133" s="16">
        <v>141.18</v>
      </c>
      <c r="K133" s="17">
        <f>+I133+J133</f>
        <v>2158.08</v>
      </c>
      <c r="L133" s="18">
        <v>3</v>
      </c>
      <c r="M133" s="19" t="s">
        <v>16</v>
      </c>
    </row>
    <row r="134" spans="2:13" ht="15" customHeight="1" x14ac:dyDescent="0.25">
      <c r="B134" s="10">
        <v>231035</v>
      </c>
      <c r="C134" s="11">
        <v>2023</v>
      </c>
      <c r="D134" s="11" t="s">
        <v>296</v>
      </c>
      <c r="E134" s="12" t="s">
        <v>294</v>
      </c>
      <c r="F134" s="13">
        <v>6</v>
      </c>
      <c r="G134" s="14" t="s">
        <v>14</v>
      </c>
      <c r="H134" s="15" t="s">
        <v>301</v>
      </c>
      <c r="I134" s="16">
        <v>358.56</v>
      </c>
      <c r="J134" s="16">
        <v>25.1</v>
      </c>
      <c r="K134" s="17">
        <f>+I134+J134</f>
        <v>383.66</v>
      </c>
      <c r="L134" s="18">
        <v>1</v>
      </c>
      <c r="M134" s="19" t="s">
        <v>16</v>
      </c>
    </row>
    <row r="135" spans="2:13" ht="15" customHeight="1" x14ac:dyDescent="0.25">
      <c r="B135" s="10">
        <v>230877</v>
      </c>
      <c r="C135" s="11">
        <v>2023</v>
      </c>
      <c r="D135" s="20" t="s">
        <v>302</v>
      </c>
      <c r="E135" s="21" t="s">
        <v>303</v>
      </c>
      <c r="F135" s="13">
        <v>5</v>
      </c>
      <c r="G135" s="14" t="s">
        <v>14</v>
      </c>
      <c r="H135" s="15" t="s">
        <v>304</v>
      </c>
      <c r="I135" s="16">
        <v>10100</v>
      </c>
      <c r="J135" s="16">
        <v>770</v>
      </c>
      <c r="K135" s="17">
        <f>+I135+J135</f>
        <v>10870</v>
      </c>
      <c r="L135" s="18">
        <v>1</v>
      </c>
      <c r="M135" s="19" t="s">
        <v>16</v>
      </c>
    </row>
    <row r="136" spans="2:13" ht="15" customHeight="1" x14ac:dyDescent="0.25">
      <c r="B136" s="10">
        <v>230892</v>
      </c>
      <c r="C136" s="11">
        <v>2023</v>
      </c>
      <c r="D136" s="20" t="s">
        <v>305</v>
      </c>
      <c r="E136" s="21" t="s">
        <v>306</v>
      </c>
      <c r="F136" s="13">
        <v>5</v>
      </c>
      <c r="G136" s="14" t="s">
        <v>14</v>
      </c>
      <c r="H136" s="15" t="s">
        <v>307</v>
      </c>
      <c r="I136" s="16">
        <v>13900</v>
      </c>
      <c r="J136" s="16">
        <v>973</v>
      </c>
      <c r="K136" s="17">
        <f>+I136+J136</f>
        <v>14873</v>
      </c>
      <c r="L136" s="18">
        <v>1</v>
      </c>
      <c r="M136" s="19" t="s">
        <v>16</v>
      </c>
    </row>
    <row r="137" spans="2:13" ht="15" customHeight="1" x14ac:dyDescent="0.25">
      <c r="B137" s="10">
        <v>230668</v>
      </c>
      <c r="C137" s="11">
        <v>2023</v>
      </c>
      <c r="D137" s="11" t="s">
        <v>308</v>
      </c>
      <c r="E137" s="12" t="s">
        <v>309</v>
      </c>
      <c r="F137" s="13">
        <v>4</v>
      </c>
      <c r="G137" s="14" t="s">
        <v>14</v>
      </c>
      <c r="H137" s="15" t="s">
        <v>310</v>
      </c>
      <c r="I137" s="16">
        <v>2793</v>
      </c>
      <c r="J137" s="16">
        <v>195.51</v>
      </c>
      <c r="K137" s="17">
        <f>+I137+J137</f>
        <v>2988.51</v>
      </c>
      <c r="L137" s="18">
        <v>3</v>
      </c>
      <c r="M137" s="19" t="s">
        <v>16</v>
      </c>
    </row>
    <row r="138" spans="2:13" ht="15" customHeight="1" x14ac:dyDescent="0.25">
      <c r="B138" s="10">
        <v>230835</v>
      </c>
      <c r="C138" s="11">
        <v>2023</v>
      </c>
      <c r="D138" s="11" t="s">
        <v>308</v>
      </c>
      <c r="E138" s="12" t="s">
        <v>309</v>
      </c>
      <c r="F138" s="13">
        <v>5</v>
      </c>
      <c r="G138" s="14" t="s">
        <v>14</v>
      </c>
      <c r="H138" s="15" t="s">
        <v>311</v>
      </c>
      <c r="I138" s="16">
        <v>1480</v>
      </c>
      <c r="J138" s="16">
        <v>103.6</v>
      </c>
      <c r="K138" s="17">
        <f>+I138+J138</f>
        <v>1583.6</v>
      </c>
      <c r="L138" s="18">
        <v>1</v>
      </c>
      <c r="M138" s="19" t="s">
        <v>16</v>
      </c>
    </row>
    <row r="139" spans="2:13" ht="15" customHeight="1" x14ac:dyDescent="0.25">
      <c r="B139" s="10">
        <v>231017</v>
      </c>
      <c r="C139" s="11">
        <v>2023</v>
      </c>
      <c r="D139" s="11" t="s">
        <v>312</v>
      </c>
      <c r="E139" s="12" t="s">
        <v>309</v>
      </c>
      <c r="F139" s="13">
        <v>6</v>
      </c>
      <c r="G139" s="14" t="s">
        <v>14</v>
      </c>
      <c r="H139" s="15" t="s">
        <v>313</v>
      </c>
      <c r="I139" s="16">
        <v>3000</v>
      </c>
      <c r="J139" s="16">
        <v>210</v>
      </c>
      <c r="K139" s="17">
        <f>+I139+J139</f>
        <v>3210</v>
      </c>
      <c r="L139" s="18">
        <v>5</v>
      </c>
      <c r="M139" s="19" t="s">
        <v>16</v>
      </c>
    </row>
    <row r="140" spans="2:13" ht="15" customHeight="1" x14ac:dyDescent="0.25">
      <c r="B140" s="10">
        <v>230700</v>
      </c>
      <c r="C140" s="11">
        <v>2023</v>
      </c>
      <c r="D140" s="11" t="s">
        <v>314</v>
      </c>
      <c r="E140" s="12" t="s">
        <v>315</v>
      </c>
      <c r="F140" s="13">
        <v>4</v>
      </c>
      <c r="G140" s="14" t="s">
        <v>14</v>
      </c>
      <c r="H140" s="15" t="s">
        <v>316</v>
      </c>
      <c r="I140" s="16">
        <v>720</v>
      </c>
      <c r="J140" s="16">
        <v>50.4</v>
      </c>
      <c r="K140" s="17">
        <f>+I140+J140</f>
        <v>770.4</v>
      </c>
      <c r="L140" s="18">
        <v>30</v>
      </c>
      <c r="M140" s="19" t="s">
        <v>16</v>
      </c>
    </row>
    <row r="141" spans="2:13" ht="15" customHeight="1" x14ac:dyDescent="0.25">
      <c r="B141" s="10">
        <v>230887</v>
      </c>
      <c r="C141" s="11">
        <v>2023</v>
      </c>
      <c r="D141" s="11" t="s">
        <v>317</v>
      </c>
      <c r="E141" s="12" t="s">
        <v>318</v>
      </c>
      <c r="F141" s="13">
        <v>5</v>
      </c>
      <c r="G141" s="14" t="s">
        <v>14</v>
      </c>
      <c r="H141" s="15" t="s">
        <v>319</v>
      </c>
      <c r="I141" s="16">
        <v>3000</v>
      </c>
      <c r="J141" s="16">
        <v>210</v>
      </c>
      <c r="K141" s="17">
        <f>+I141+J141</f>
        <v>3210</v>
      </c>
      <c r="L141" s="18">
        <v>5</v>
      </c>
      <c r="M141" s="19" t="s">
        <v>16</v>
      </c>
    </row>
    <row r="142" spans="2:13" ht="15" customHeight="1" x14ac:dyDescent="0.25">
      <c r="B142" s="10">
        <v>230565</v>
      </c>
      <c r="C142" s="11">
        <v>2023</v>
      </c>
      <c r="D142" s="11" t="s">
        <v>320</v>
      </c>
      <c r="E142" s="12" t="s">
        <v>321</v>
      </c>
      <c r="F142" s="13">
        <v>4</v>
      </c>
      <c r="G142" s="14" t="s">
        <v>14</v>
      </c>
      <c r="H142" s="15" t="s">
        <v>322</v>
      </c>
      <c r="I142" s="16">
        <v>900</v>
      </c>
      <c r="J142" s="16">
        <v>63</v>
      </c>
      <c r="K142" s="17">
        <f>+I142+J142</f>
        <v>963</v>
      </c>
      <c r="L142" s="18">
        <v>15</v>
      </c>
      <c r="M142" s="19" t="s">
        <v>16</v>
      </c>
    </row>
    <row r="143" spans="2:13" ht="15" customHeight="1" x14ac:dyDescent="0.25">
      <c r="B143" s="10">
        <v>231027</v>
      </c>
      <c r="C143" s="11">
        <v>2023</v>
      </c>
      <c r="D143" s="11" t="s">
        <v>323</v>
      </c>
      <c r="E143" s="12" t="s">
        <v>324</v>
      </c>
      <c r="F143" s="13">
        <v>6</v>
      </c>
      <c r="G143" s="14" t="s">
        <v>14</v>
      </c>
      <c r="H143" s="15" t="s">
        <v>325</v>
      </c>
      <c r="I143" s="16">
        <v>40.72</v>
      </c>
      <c r="J143" s="16">
        <v>2.85</v>
      </c>
      <c r="K143" s="17">
        <f>+I143+J143</f>
        <v>43.57</v>
      </c>
      <c r="L143" s="18">
        <v>1</v>
      </c>
      <c r="M143" s="19" t="s">
        <v>20</v>
      </c>
    </row>
    <row r="144" spans="2:13" ht="15" customHeight="1" x14ac:dyDescent="0.25">
      <c r="B144" s="10">
        <v>231028</v>
      </c>
      <c r="C144" s="11">
        <v>2023</v>
      </c>
      <c r="D144" s="11" t="s">
        <v>323</v>
      </c>
      <c r="E144" s="12" t="s">
        <v>324</v>
      </c>
      <c r="F144" s="13">
        <v>6</v>
      </c>
      <c r="G144" s="14" t="s">
        <v>14</v>
      </c>
      <c r="H144" s="15" t="s">
        <v>326</v>
      </c>
      <c r="I144" s="16">
        <v>711.36</v>
      </c>
      <c r="J144" s="16">
        <v>49.8</v>
      </c>
      <c r="K144" s="17">
        <f>+I144+J144</f>
        <v>761.16</v>
      </c>
      <c r="L144" s="18">
        <v>1</v>
      </c>
      <c r="M144" s="19" t="s">
        <v>20</v>
      </c>
    </row>
    <row r="145" spans="2:13" ht="15" customHeight="1" x14ac:dyDescent="0.25">
      <c r="B145" s="10">
        <v>230709</v>
      </c>
      <c r="C145" s="11">
        <v>2023</v>
      </c>
      <c r="D145" s="11" t="s">
        <v>327</v>
      </c>
      <c r="E145" s="12" t="s">
        <v>328</v>
      </c>
      <c r="F145" s="13">
        <v>4</v>
      </c>
      <c r="G145" s="14" t="s">
        <v>14</v>
      </c>
      <c r="H145" s="15" t="s">
        <v>329</v>
      </c>
      <c r="I145" s="16">
        <v>2065.2199999999998</v>
      </c>
      <c r="J145" s="16">
        <v>144.57</v>
      </c>
      <c r="K145" s="17">
        <f>+I145+J145</f>
        <v>2209.79</v>
      </c>
      <c r="L145" s="18">
        <v>1</v>
      </c>
      <c r="M145" s="19" t="s">
        <v>16</v>
      </c>
    </row>
    <row r="146" spans="2:13" ht="15" customHeight="1" x14ac:dyDescent="0.25">
      <c r="B146" s="10">
        <v>230526</v>
      </c>
      <c r="C146" s="11">
        <v>2023</v>
      </c>
      <c r="D146" s="11" t="s">
        <v>330</v>
      </c>
      <c r="E146" s="12" t="s">
        <v>331</v>
      </c>
      <c r="F146" s="13">
        <v>4</v>
      </c>
      <c r="G146" s="14" t="s">
        <v>14</v>
      </c>
      <c r="H146" s="15" t="s">
        <v>332</v>
      </c>
      <c r="I146" s="16">
        <v>1590.8</v>
      </c>
      <c r="J146" s="16">
        <v>111.36</v>
      </c>
      <c r="K146" s="17">
        <f>+I146+J146</f>
        <v>1702.1599999999999</v>
      </c>
      <c r="L146" s="18">
        <v>1</v>
      </c>
      <c r="M146" s="19" t="s">
        <v>20</v>
      </c>
    </row>
    <row r="147" spans="2:13" ht="15" customHeight="1" x14ac:dyDescent="0.25">
      <c r="B147" s="10">
        <v>230816</v>
      </c>
      <c r="C147" s="11">
        <v>2023</v>
      </c>
      <c r="D147" s="11" t="s">
        <v>333</v>
      </c>
      <c r="E147" s="12" t="s">
        <v>331</v>
      </c>
      <c r="F147" s="13">
        <v>5</v>
      </c>
      <c r="G147" s="14" t="s">
        <v>14</v>
      </c>
      <c r="H147" s="15" t="s">
        <v>334</v>
      </c>
      <c r="I147" s="16">
        <v>336</v>
      </c>
      <c r="J147" s="16">
        <v>23.52</v>
      </c>
      <c r="K147" s="17">
        <f>+I147+J147</f>
        <v>359.52</v>
      </c>
      <c r="L147" s="18">
        <v>1</v>
      </c>
      <c r="M147" s="19" t="s">
        <v>20</v>
      </c>
    </row>
    <row r="148" spans="2:13" ht="15" customHeight="1" x14ac:dyDescent="0.25">
      <c r="B148" s="10">
        <v>230993</v>
      </c>
      <c r="C148" s="11">
        <v>2023</v>
      </c>
      <c r="D148" s="11" t="s">
        <v>333</v>
      </c>
      <c r="E148" s="12" t="s">
        <v>331</v>
      </c>
      <c r="F148" s="13">
        <v>6</v>
      </c>
      <c r="G148" s="14" t="s">
        <v>14</v>
      </c>
      <c r="H148" s="15" t="s">
        <v>335</v>
      </c>
      <c r="I148" s="16">
        <v>9500</v>
      </c>
      <c r="J148" s="16">
        <v>665</v>
      </c>
      <c r="K148" s="17">
        <f>+I148+J148</f>
        <v>10165</v>
      </c>
      <c r="L148" s="18">
        <v>1</v>
      </c>
      <c r="M148" s="19" t="s">
        <v>20</v>
      </c>
    </row>
    <row r="149" spans="2:13" ht="15" customHeight="1" x14ac:dyDescent="0.25">
      <c r="B149" s="10">
        <v>230957</v>
      </c>
      <c r="C149" s="11">
        <v>2023</v>
      </c>
      <c r="D149" s="11" t="s">
        <v>336</v>
      </c>
      <c r="E149" s="12" t="s">
        <v>337</v>
      </c>
      <c r="F149" s="13">
        <v>5</v>
      </c>
      <c r="G149" s="14" t="s">
        <v>14</v>
      </c>
      <c r="H149" s="15" t="s">
        <v>338</v>
      </c>
      <c r="I149" s="16">
        <v>150</v>
      </c>
      <c r="J149" s="16">
        <v>10.5</v>
      </c>
      <c r="K149" s="17">
        <f>+I149+J149</f>
        <v>160.5</v>
      </c>
      <c r="L149" s="18">
        <v>1</v>
      </c>
      <c r="M149" s="19" t="s">
        <v>16</v>
      </c>
    </row>
    <row r="150" spans="2:13" ht="15" customHeight="1" x14ac:dyDescent="0.25">
      <c r="B150" s="10">
        <v>230671</v>
      </c>
      <c r="C150" s="11">
        <v>2023</v>
      </c>
      <c r="D150" s="11" t="s">
        <v>339</v>
      </c>
      <c r="E150" s="12" t="s">
        <v>340</v>
      </c>
      <c r="F150" s="13">
        <v>4</v>
      </c>
      <c r="G150" s="14" t="s">
        <v>14</v>
      </c>
      <c r="H150" s="15" t="s">
        <v>341</v>
      </c>
      <c r="I150" s="16">
        <v>700</v>
      </c>
      <c r="J150" s="16"/>
      <c r="K150" s="17">
        <f>+I150+J150</f>
        <v>700</v>
      </c>
      <c r="L150" s="18">
        <v>1</v>
      </c>
      <c r="M150" s="19" t="s">
        <v>16</v>
      </c>
    </row>
    <row r="151" spans="2:13" ht="15" customHeight="1" x14ac:dyDescent="0.25">
      <c r="B151" s="10">
        <v>230870</v>
      </c>
      <c r="C151" s="11">
        <v>2023</v>
      </c>
      <c r="D151" s="11" t="s">
        <v>342</v>
      </c>
      <c r="E151" s="12" t="s">
        <v>343</v>
      </c>
      <c r="F151" s="13">
        <v>5</v>
      </c>
      <c r="G151" s="14" t="s">
        <v>14</v>
      </c>
      <c r="H151" s="15" t="s">
        <v>344</v>
      </c>
      <c r="I151" s="16">
        <v>130.84</v>
      </c>
      <c r="J151" s="16">
        <v>9.16</v>
      </c>
      <c r="K151" s="17">
        <f>+I151+J151</f>
        <v>140</v>
      </c>
      <c r="L151" s="18">
        <v>73</v>
      </c>
      <c r="M151" s="19" t="s">
        <v>16</v>
      </c>
    </row>
    <row r="152" spans="2:13" ht="15" customHeight="1" x14ac:dyDescent="0.25">
      <c r="B152" s="10">
        <v>230961</v>
      </c>
      <c r="C152" s="11">
        <v>2023</v>
      </c>
      <c r="D152" s="11" t="s">
        <v>345</v>
      </c>
      <c r="E152" s="12" t="s">
        <v>346</v>
      </c>
      <c r="F152" s="13">
        <v>6</v>
      </c>
      <c r="G152" s="14" t="s">
        <v>14</v>
      </c>
      <c r="H152" s="15" t="s">
        <v>347</v>
      </c>
      <c r="I152" s="16">
        <v>1411.76</v>
      </c>
      <c r="J152" s="16"/>
      <c r="K152" s="17">
        <f>+I152+J152</f>
        <v>1411.76</v>
      </c>
      <c r="L152" s="18">
        <v>5</v>
      </c>
      <c r="M152" s="19" t="s">
        <v>16</v>
      </c>
    </row>
    <row r="153" spans="2:13" ht="15" customHeight="1" x14ac:dyDescent="0.25">
      <c r="B153" s="10">
        <v>231164</v>
      </c>
      <c r="C153" s="11">
        <v>2023</v>
      </c>
      <c r="D153" s="11" t="s">
        <v>348</v>
      </c>
      <c r="E153" s="12" t="s">
        <v>79</v>
      </c>
      <c r="F153" s="13">
        <v>5</v>
      </c>
      <c r="G153" s="14" t="s">
        <v>14</v>
      </c>
      <c r="H153" s="15" t="s">
        <v>349</v>
      </c>
      <c r="I153" s="16">
        <v>1207.0999999999999</v>
      </c>
      <c r="J153" s="16">
        <v>84.5</v>
      </c>
      <c r="K153" s="17">
        <f>+I153+J153</f>
        <v>1291.5999999999999</v>
      </c>
      <c r="L153" s="18">
        <v>1</v>
      </c>
      <c r="M153" s="19" t="s">
        <v>20</v>
      </c>
    </row>
    <row r="154" spans="2:13" ht="15" customHeight="1" x14ac:dyDescent="0.25">
      <c r="B154" s="10">
        <v>230624</v>
      </c>
      <c r="C154" s="11">
        <v>2023</v>
      </c>
      <c r="D154" s="11" t="s">
        <v>350</v>
      </c>
      <c r="E154" s="12" t="s">
        <v>351</v>
      </c>
      <c r="F154" s="13">
        <v>4</v>
      </c>
      <c r="G154" s="14" t="s">
        <v>14</v>
      </c>
      <c r="H154" s="15" t="s">
        <v>352</v>
      </c>
      <c r="I154" s="16">
        <v>2228</v>
      </c>
      <c r="J154" s="16"/>
      <c r="K154" s="17">
        <f>+I154+J154</f>
        <v>2228</v>
      </c>
      <c r="L154" s="18">
        <v>7</v>
      </c>
      <c r="M154" s="19" t="s">
        <v>16</v>
      </c>
    </row>
    <row r="155" spans="2:13" ht="15" customHeight="1" x14ac:dyDescent="0.25">
      <c r="B155" s="10">
        <v>230755</v>
      </c>
      <c r="C155" s="11">
        <v>2023</v>
      </c>
      <c r="D155" s="11" t="s">
        <v>350</v>
      </c>
      <c r="E155" s="12" t="s">
        <v>351</v>
      </c>
      <c r="F155" s="13">
        <v>5</v>
      </c>
      <c r="G155" s="14" t="s">
        <v>14</v>
      </c>
      <c r="H155" s="15" t="s">
        <v>353</v>
      </c>
      <c r="I155" s="16">
        <v>10371</v>
      </c>
      <c r="J155" s="16"/>
      <c r="K155" s="17">
        <f>+I155+J155</f>
        <v>10371</v>
      </c>
      <c r="L155" s="18">
        <v>240</v>
      </c>
      <c r="M155" s="19" t="s">
        <v>16</v>
      </c>
    </row>
    <row r="156" spans="2:13" ht="15" customHeight="1" x14ac:dyDescent="0.25">
      <c r="B156" s="10">
        <v>230580</v>
      </c>
      <c r="C156" s="11">
        <v>2023</v>
      </c>
      <c r="D156" s="11" t="s">
        <v>354</v>
      </c>
      <c r="E156" s="12" t="s">
        <v>355</v>
      </c>
      <c r="F156" s="13">
        <v>4</v>
      </c>
      <c r="G156" s="14" t="s">
        <v>14</v>
      </c>
      <c r="H156" s="15" t="s">
        <v>356</v>
      </c>
      <c r="I156" s="16">
        <v>502.2</v>
      </c>
      <c r="J156" s="16">
        <f>+I156*0.07</f>
        <v>35.154000000000003</v>
      </c>
      <c r="K156" s="17">
        <f>+I156+J156</f>
        <v>537.35400000000004</v>
      </c>
      <c r="L156" s="18">
        <v>5</v>
      </c>
      <c r="M156" s="19" t="s">
        <v>16</v>
      </c>
    </row>
    <row r="157" spans="2:13" ht="15" customHeight="1" x14ac:dyDescent="0.25">
      <c r="B157" s="10">
        <v>230795</v>
      </c>
      <c r="C157" s="11">
        <v>2023</v>
      </c>
      <c r="D157" s="11" t="s">
        <v>354</v>
      </c>
      <c r="E157" s="12" t="s">
        <v>355</v>
      </c>
      <c r="F157" s="13">
        <v>5</v>
      </c>
      <c r="G157" s="14" t="s">
        <v>14</v>
      </c>
      <c r="H157" s="15" t="s">
        <v>357</v>
      </c>
      <c r="I157" s="16">
        <v>150</v>
      </c>
      <c r="J157" s="16">
        <f>+I157*0.07</f>
        <v>10.500000000000002</v>
      </c>
      <c r="K157" s="17">
        <f>+I157+J157</f>
        <v>160.5</v>
      </c>
      <c r="L157" s="18">
        <v>1</v>
      </c>
      <c r="M157" s="19" t="s">
        <v>16</v>
      </c>
    </row>
    <row r="158" spans="2:13" ht="15" customHeight="1" x14ac:dyDescent="0.25">
      <c r="B158" s="10">
        <v>230644</v>
      </c>
      <c r="C158" s="11">
        <v>2023</v>
      </c>
      <c r="D158" s="11" t="s">
        <v>358</v>
      </c>
      <c r="E158" s="12" t="s">
        <v>355</v>
      </c>
      <c r="F158" s="13">
        <v>4</v>
      </c>
      <c r="G158" s="14" t="s">
        <v>14</v>
      </c>
      <c r="H158" s="15" t="s">
        <v>359</v>
      </c>
      <c r="I158" s="16">
        <v>998.44</v>
      </c>
      <c r="J158" s="16">
        <f>+I158*0.07</f>
        <v>69.890800000000013</v>
      </c>
      <c r="K158" s="17">
        <f>+I158+J158</f>
        <v>1068.3308000000002</v>
      </c>
      <c r="L158" s="18">
        <v>5</v>
      </c>
      <c r="M158" s="19" t="s">
        <v>16</v>
      </c>
    </row>
    <row r="159" spans="2:13" ht="15" customHeight="1" x14ac:dyDescent="0.25">
      <c r="B159" s="10">
        <v>230673</v>
      </c>
      <c r="C159" s="11">
        <v>2023</v>
      </c>
      <c r="D159" s="11" t="s">
        <v>358</v>
      </c>
      <c r="E159" s="12" t="s">
        <v>355</v>
      </c>
      <c r="F159" s="13">
        <v>4</v>
      </c>
      <c r="G159" s="14" t="s">
        <v>14</v>
      </c>
      <c r="H159" s="15" t="s">
        <v>360</v>
      </c>
      <c r="I159" s="16">
        <v>3000</v>
      </c>
      <c r="J159" s="16">
        <f>+I159*0.07</f>
        <v>210.00000000000003</v>
      </c>
      <c r="K159" s="17">
        <f>+I159+J159</f>
        <v>3210</v>
      </c>
      <c r="L159" s="18">
        <v>60</v>
      </c>
      <c r="M159" s="19" t="s">
        <v>16</v>
      </c>
    </row>
    <row r="160" spans="2:13" ht="15" customHeight="1" x14ac:dyDescent="0.25">
      <c r="B160" s="10">
        <v>230814</v>
      </c>
      <c r="C160" s="11">
        <v>2023</v>
      </c>
      <c r="D160" s="11" t="s">
        <v>358</v>
      </c>
      <c r="E160" s="12" t="s">
        <v>355</v>
      </c>
      <c r="F160" s="13">
        <v>5</v>
      </c>
      <c r="G160" s="14" t="s">
        <v>14</v>
      </c>
      <c r="H160" s="15" t="s">
        <v>361</v>
      </c>
      <c r="I160" s="16">
        <v>525</v>
      </c>
      <c r="J160" s="16">
        <f>+I160*0.07</f>
        <v>36.75</v>
      </c>
      <c r="K160" s="17">
        <f>+I160+J160</f>
        <v>561.75</v>
      </c>
      <c r="L160" s="18">
        <v>2</v>
      </c>
      <c r="M160" s="19" t="s">
        <v>16</v>
      </c>
    </row>
    <row r="161" spans="2:13" ht="15" customHeight="1" x14ac:dyDescent="0.25">
      <c r="B161" s="10">
        <v>230630</v>
      </c>
      <c r="C161" s="11">
        <v>2023</v>
      </c>
      <c r="D161" s="11" t="s">
        <v>362</v>
      </c>
      <c r="E161" s="12" t="s">
        <v>363</v>
      </c>
      <c r="F161" s="13">
        <v>4</v>
      </c>
      <c r="G161" s="14" t="s">
        <v>14</v>
      </c>
      <c r="H161" s="15" t="s">
        <v>364</v>
      </c>
      <c r="I161" s="16">
        <v>280.37</v>
      </c>
      <c r="J161" s="16">
        <v>19.63</v>
      </c>
      <c r="K161" s="17">
        <f>+I161+J161</f>
        <v>300</v>
      </c>
      <c r="L161" s="18">
        <v>11</v>
      </c>
      <c r="M161" s="19" t="s">
        <v>16</v>
      </c>
    </row>
    <row r="162" spans="2:13" ht="15" customHeight="1" x14ac:dyDescent="0.25">
      <c r="B162" s="10">
        <v>230999</v>
      </c>
      <c r="C162" s="11">
        <v>2023</v>
      </c>
      <c r="D162" s="11" t="s">
        <v>365</v>
      </c>
      <c r="E162" s="12" t="s">
        <v>366</v>
      </c>
      <c r="F162" s="13">
        <v>6</v>
      </c>
      <c r="G162" s="14" t="s">
        <v>14</v>
      </c>
      <c r="H162" s="15" t="s">
        <v>367</v>
      </c>
      <c r="I162" s="16">
        <v>1846.43</v>
      </c>
      <c r="J162" s="16"/>
      <c r="K162" s="17">
        <f>+I162+J162</f>
        <v>1846.43</v>
      </c>
      <c r="L162" s="18">
        <v>2</v>
      </c>
      <c r="M162" s="19" t="s">
        <v>16</v>
      </c>
    </row>
    <row r="163" spans="2:13" ht="15" customHeight="1" x14ac:dyDescent="0.25">
      <c r="B163" s="10">
        <v>231104</v>
      </c>
      <c r="C163" s="11">
        <v>2023</v>
      </c>
      <c r="D163" s="11" t="s">
        <v>365</v>
      </c>
      <c r="E163" s="12" t="s">
        <v>366</v>
      </c>
      <c r="F163" s="13">
        <v>6</v>
      </c>
      <c r="G163" s="14" t="s">
        <v>14</v>
      </c>
      <c r="H163" s="15" t="s">
        <v>368</v>
      </c>
      <c r="I163" s="16">
        <v>412</v>
      </c>
      <c r="J163" s="16"/>
      <c r="K163" s="17">
        <f>+I163+J163</f>
        <v>412</v>
      </c>
      <c r="L163" s="18">
        <v>2</v>
      </c>
      <c r="M163" s="19" t="s">
        <v>16</v>
      </c>
    </row>
    <row r="164" spans="2:13" ht="15" customHeight="1" x14ac:dyDescent="0.25">
      <c r="B164" s="10">
        <v>230753</v>
      </c>
      <c r="C164" s="11">
        <v>2023</v>
      </c>
      <c r="D164" s="11" t="s">
        <v>369</v>
      </c>
      <c r="E164" s="12" t="s">
        <v>366</v>
      </c>
      <c r="F164" s="13">
        <v>5</v>
      </c>
      <c r="G164" s="14" t="s">
        <v>14</v>
      </c>
      <c r="H164" s="15" t="s">
        <v>370</v>
      </c>
      <c r="I164" s="16">
        <v>98.5</v>
      </c>
      <c r="J164" s="16">
        <f>+I164*0.07</f>
        <v>6.8950000000000005</v>
      </c>
      <c r="K164" s="17">
        <f>+I164+J164</f>
        <v>105.395</v>
      </c>
      <c r="L164" s="18">
        <v>3</v>
      </c>
      <c r="M164" s="19" t="s">
        <v>16</v>
      </c>
    </row>
    <row r="165" spans="2:13" ht="15" customHeight="1" x14ac:dyDescent="0.25">
      <c r="B165" s="10">
        <v>230754</v>
      </c>
      <c r="C165" s="11">
        <v>2023</v>
      </c>
      <c r="D165" s="11" t="s">
        <v>369</v>
      </c>
      <c r="E165" s="12" t="s">
        <v>366</v>
      </c>
      <c r="F165" s="13">
        <v>5</v>
      </c>
      <c r="G165" s="14" t="s">
        <v>14</v>
      </c>
      <c r="H165" s="15" t="s">
        <v>371</v>
      </c>
      <c r="I165" s="16">
        <v>4482.32</v>
      </c>
      <c r="J165" s="16">
        <f>+I165*0.07</f>
        <v>313.76240000000001</v>
      </c>
      <c r="K165" s="17">
        <f>+I165+J165</f>
        <v>4796.0823999999993</v>
      </c>
      <c r="L165" s="18">
        <v>3</v>
      </c>
      <c r="M165" s="19" t="s">
        <v>16</v>
      </c>
    </row>
    <row r="166" spans="2:13" ht="15" customHeight="1" x14ac:dyDescent="0.25">
      <c r="B166" s="10">
        <v>230897</v>
      </c>
      <c r="C166" s="11">
        <v>2023</v>
      </c>
      <c r="D166" s="11" t="s">
        <v>372</v>
      </c>
      <c r="E166" s="12" t="s">
        <v>373</v>
      </c>
      <c r="F166" s="13">
        <v>5</v>
      </c>
      <c r="G166" s="14" t="s">
        <v>14</v>
      </c>
      <c r="H166" s="15" t="s">
        <v>374</v>
      </c>
      <c r="I166" s="16">
        <v>1120</v>
      </c>
      <c r="J166" s="16">
        <v>78.400000000000006</v>
      </c>
      <c r="K166" s="17">
        <f>+I166+J166</f>
        <v>1198.4000000000001</v>
      </c>
      <c r="L166" s="18">
        <v>1</v>
      </c>
      <c r="M166" s="19" t="s">
        <v>16</v>
      </c>
    </row>
    <row r="167" spans="2:13" ht="15" customHeight="1" x14ac:dyDescent="0.25">
      <c r="B167" s="10">
        <v>230767</v>
      </c>
      <c r="C167" s="11">
        <v>2023</v>
      </c>
      <c r="D167" s="11" t="s">
        <v>375</v>
      </c>
      <c r="E167" s="12" t="s">
        <v>376</v>
      </c>
      <c r="F167" s="13">
        <v>4</v>
      </c>
      <c r="G167" s="14" t="s">
        <v>14</v>
      </c>
      <c r="H167" s="15" t="s">
        <v>377</v>
      </c>
      <c r="I167" s="16">
        <v>926</v>
      </c>
      <c r="J167" s="16">
        <f>+I167*0.07</f>
        <v>64.820000000000007</v>
      </c>
      <c r="K167" s="17">
        <f>+I167+J167</f>
        <v>990.82</v>
      </c>
      <c r="L167" s="18">
        <v>90</v>
      </c>
      <c r="M167" s="19" t="s">
        <v>16</v>
      </c>
    </row>
    <row r="168" spans="2:13" ht="15" customHeight="1" x14ac:dyDescent="0.25">
      <c r="B168" s="10">
        <v>230828</v>
      </c>
      <c r="C168" s="11">
        <v>2023</v>
      </c>
      <c r="D168" s="11" t="s">
        <v>378</v>
      </c>
      <c r="E168" s="12" t="s">
        <v>379</v>
      </c>
      <c r="F168" s="13">
        <v>5</v>
      </c>
      <c r="G168" s="14" t="s">
        <v>14</v>
      </c>
      <c r="H168" s="15" t="s">
        <v>380</v>
      </c>
      <c r="I168" s="16">
        <v>271.74</v>
      </c>
      <c r="J168" s="16">
        <v>19.02</v>
      </c>
      <c r="K168" s="17">
        <f>+I168+J168</f>
        <v>290.76</v>
      </c>
      <c r="L168" s="18">
        <v>1</v>
      </c>
      <c r="M168" s="19" t="s">
        <v>16</v>
      </c>
    </row>
    <row r="169" spans="2:13" ht="15" customHeight="1" x14ac:dyDescent="0.25">
      <c r="B169" s="10">
        <v>230958</v>
      </c>
      <c r="C169" s="11">
        <v>2023</v>
      </c>
      <c r="D169" s="11" t="s">
        <v>381</v>
      </c>
      <c r="E169" s="12" t="s">
        <v>382</v>
      </c>
      <c r="F169" s="13">
        <v>5</v>
      </c>
      <c r="G169" s="14" t="s">
        <v>14</v>
      </c>
      <c r="H169" s="15" t="s">
        <v>383</v>
      </c>
      <c r="I169" s="16">
        <v>600</v>
      </c>
      <c r="J169" s="16">
        <v>42</v>
      </c>
      <c r="K169" s="17">
        <f>+I169+J169</f>
        <v>642</v>
      </c>
      <c r="L169" s="18">
        <v>1</v>
      </c>
      <c r="M169" s="19" t="s">
        <v>16</v>
      </c>
    </row>
    <row r="170" spans="2:13" ht="15" customHeight="1" x14ac:dyDescent="0.25">
      <c r="B170" s="10">
        <v>230666</v>
      </c>
      <c r="C170" s="11">
        <v>2023</v>
      </c>
      <c r="D170" s="11" t="s">
        <v>384</v>
      </c>
      <c r="E170" s="12" t="s">
        <v>385</v>
      </c>
      <c r="F170" s="13">
        <v>4</v>
      </c>
      <c r="G170" s="14" t="s">
        <v>14</v>
      </c>
      <c r="H170" s="15" t="s">
        <v>386</v>
      </c>
      <c r="I170" s="16">
        <v>150</v>
      </c>
      <c r="J170" s="16">
        <f>+I170*0.07</f>
        <v>10.500000000000002</v>
      </c>
      <c r="K170" s="17">
        <f>+I170+J170</f>
        <v>160.5</v>
      </c>
      <c r="L170" s="18">
        <v>1</v>
      </c>
      <c r="M170" s="19" t="s">
        <v>16</v>
      </c>
    </row>
    <row r="171" spans="2:13" ht="15" customHeight="1" x14ac:dyDescent="0.25">
      <c r="B171" s="10">
        <v>230569</v>
      </c>
      <c r="C171" s="11">
        <v>2023</v>
      </c>
      <c r="D171" s="11" t="s">
        <v>387</v>
      </c>
      <c r="E171" s="12" t="s">
        <v>388</v>
      </c>
      <c r="F171" s="13">
        <v>4</v>
      </c>
      <c r="G171" s="14" t="s">
        <v>14</v>
      </c>
      <c r="H171" s="15" t="s">
        <v>389</v>
      </c>
      <c r="I171" s="16">
        <v>4500</v>
      </c>
      <c r="J171" s="16">
        <v>315</v>
      </c>
      <c r="K171" s="17">
        <f>+I171+J171</f>
        <v>4815</v>
      </c>
      <c r="L171" s="18">
        <v>60</v>
      </c>
      <c r="M171" s="19" t="s">
        <v>16</v>
      </c>
    </row>
    <row r="172" spans="2:13" ht="15" customHeight="1" x14ac:dyDescent="0.25">
      <c r="B172" s="10">
        <v>230550</v>
      </c>
      <c r="C172" s="11">
        <v>2023</v>
      </c>
      <c r="D172" s="11" t="s">
        <v>390</v>
      </c>
      <c r="E172" s="12" t="s">
        <v>391</v>
      </c>
      <c r="F172" s="13">
        <v>4</v>
      </c>
      <c r="G172" s="14" t="s">
        <v>14</v>
      </c>
      <c r="H172" s="15" t="s">
        <v>392</v>
      </c>
      <c r="I172" s="16">
        <v>14875</v>
      </c>
      <c r="J172" s="16">
        <v>1041.25</v>
      </c>
      <c r="K172" s="17">
        <f>+I172+J172</f>
        <v>15916.25</v>
      </c>
      <c r="L172" s="18">
        <v>1</v>
      </c>
      <c r="M172" s="19" t="s">
        <v>16</v>
      </c>
    </row>
    <row r="173" spans="2:13" ht="15" customHeight="1" x14ac:dyDescent="0.25">
      <c r="B173" s="10">
        <v>230663</v>
      </c>
      <c r="C173" s="11">
        <v>2023</v>
      </c>
      <c r="D173" s="11" t="s">
        <v>393</v>
      </c>
      <c r="E173" s="12" t="s">
        <v>394</v>
      </c>
      <c r="F173" s="13">
        <v>5</v>
      </c>
      <c r="G173" s="14" t="s">
        <v>14</v>
      </c>
      <c r="H173" s="15" t="s">
        <v>395</v>
      </c>
      <c r="I173" s="16">
        <v>305.24</v>
      </c>
      <c r="J173" s="16">
        <f>+I173*0.07</f>
        <v>21.366800000000001</v>
      </c>
      <c r="K173" s="17">
        <f>+I173+J173</f>
        <v>326.60680000000002</v>
      </c>
      <c r="L173" s="18">
        <v>1</v>
      </c>
      <c r="M173" s="19" t="s">
        <v>16</v>
      </c>
    </row>
    <row r="174" spans="2:13" ht="15" customHeight="1" x14ac:dyDescent="0.25">
      <c r="B174" s="10">
        <v>230751</v>
      </c>
      <c r="C174" s="11">
        <v>2023</v>
      </c>
      <c r="D174" s="11" t="s">
        <v>396</v>
      </c>
      <c r="E174" s="12" t="s">
        <v>397</v>
      </c>
      <c r="F174" s="13">
        <v>4</v>
      </c>
      <c r="G174" s="14" t="s">
        <v>14</v>
      </c>
      <c r="H174" s="15" t="s">
        <v>398</v>
      </c>
      <c r="I174" s="16">
        <v>2720</v>
      </c>
      <c r="J174" s="16">
        <v>190.4</v>
      </c>
      <c r="K174" s="17">
        <f>+I174+J174</f>
        <v>2910.4</v>
      </c>
      <c r="L174" s="18">
        <v>2</v>
      </c>
      <c r="M174" s="19" t="s">
        <v>16</v>
      </c>
    </row>
    <row r="175" spans="2:13" ht="15" customHeight="1" x14ac:dyDescent="0.25">
      <c r="B175" s="10">
        <v>230680</v>
      </c>
      <c r="C175" s="11">
        <v>2023</v>
      </c>
      <c r="D175" s="11" t="s">
        <v>399</v>
      </c>
      <c r="E175" s="12" t="s">
        <v>400</v>
      </c>
      <c r="F175" s="13">
        <v>4</v>
      </c>
      <c r="G175" s="14" t="s">
        <v>14</v>
      </c>
      <c r="H175" s="15" t="s">
        <v>401</v>
      </c>
      <c r="I175" s="16">
        <v>5644.7</v>
      </c>
      <c r="J175" s="16">
        <v>395.13</v>
      </c>
      <c r="K175" s="17">
        <f>+I175+J175</f>
        <v>6039.83</v>
      </c>
      <c r="L175" s="18">
        <v>3</v>
      </c>
      <c r="M175" s="19" t="s">
        <v>16</v>
      </c>
    </row>
    <row r="176" spans="2:13" ht="15" customHeight="1" x14ac:dyDescent="0.25">
      <c r="B176" s="10">
        <v>230706</v>
      </c>
      <c r="C176" s="11">
        <v>2023</v>
      </c>
      <c r="D176" s="11" t="s">
        <v>399</v>
      </c>
      <c r="E176" s="12" t="s">
        <v>400</v>
      </c>
      <c r="F176" s="13">
        <v>4</v>
      </c>
      <c r="G176" s="14" t="s">
        <v>14</v>
      </c>
      <c r="H176" s="15" t="s">
        <v>402</v>
      </c>
      <c r="I176" s="16">
        <v>198.15</v>
      </c>
      <c r="J176" s="16">
        <v>13.87</v>
      </c>
      <c r="K176" s="17">
        <f>+I176+J176</f>
        <v>212.02</v>
      </c>
      <c r="L176" s="18">
        <v>1</v>
      </c>
      <c r="M176" s="19" t="s">
        <v>16</v>
      </c>
    </row>
    <row r="177" spans="2:13" ht="15" customHeight="1" x14ac:dyDescent="0.25">
      <c r="B177" s="10">
        <v>230760</v>
      </c>
      <c r="C177" s="11">
        <v>2023</v>
      </c>
      <c r="D177" s="11" t="s">
        <v>399</v>
      </c>
      <c r="E177" s="12" t="s">
        <v>400</v>
      </c>
      <c r="F177" s="13">
        <v>4</v>
      </c>
      <c r="G177" s="14" t="s">
        <v>14</v>
      </c>
      <c r="H177" s="15" t="s">
        <v>402</v>
      </c>
      <c r="I177" s="16">
        <v>138.99</v>
      </c>
      <c r="J177" s="16">
        <v>9.73</v>
      </c>
      <c r="K177" s="17">
        <f>+I177+J177</f>
        <v>148.72</v>
      </c>
      <c r="L177" s="18">
        <v>1</v>
      </c>
      <c r="M177" s="19" t="s">
        <v>16</v>
      </c>
    </row>
    <row r="178" spans="2:13" ht="15" customHeight="1" x14ac:dyDescent="0.25">
      <c r="B178" s="10">
        <v>230927</v>
      </c>
      <c r="C178" s="11">
        <v>2023</v>
      </c>
      <c r="D178" s="11" t="s">
        <v>399</v>
      </c>
      <c r="E178" s="12" t="s">
        <v>400</v>
      </c>
      <c r="F178" s="13">
        <v>5</v>
      </c>
      <c r="G178" s="14" t="s">
        <v>14</v>
      </c>
      <c r="H178" s="15" t="s">
        <v>403</v>
      </c>
      <c r="I178" s="16">
        <v>85.9</v>
      </c>
      <c r="J178" s="16">
        <v>6.01</v>
      </c>
      <c r="K178" s="17">
        <f>+I178+J178</f>
        <v>91.910000000000011</v>
      </c>
      <c r="L178" s="18">
        <v>1</v>
      </c>
      <c r="M178" s="19" t="s">
        <v>16</v>
      </c>
    </row>
    <row r="179" spans="2:13" ht="15" customHeight="1" x14ac:dyDescent="0.25">
      <c r="B179" s="10">
        <v>230928</v>
      </c>
      <c r="C179" s="11">
        <v>2023</v>
      </c>
      <c r="D179" s="11" t="s">
        <v>399</v>
      </c>
      <c r="E179" s="12" t="s">
        <v>400</v>
      </c>
      <c r="F179" s="13">
        <v>6</v>
      </c>
      <c r="G179" s="14" t="s">
        <v>14</v>
      </c>
      <c r="H179" s="15" t="s">
        <v>404</v>
      </c>
      <c r="I179" s="16">
        <v>7087.84</v>
      </c>
      <c r="J179" s="16">
        <v>496.15</v>
      </c>
      <c r="K179" s="17">
        <f>+I179+J179</f>
        <v>7583.99</v>
      </c>
      <c r="L179" s="18">
        <v>1</v>
      </c>
      <c r="M179" s="19" t="s">
        <v>16</v>
      </c>
    </row>
    <row r="180" spans="2:13" ht="15" customHeight="1" x14ac:dyDescent="0.25">
      <c r="B180" s="10">
        <v>230929</v>
      </c>
      <c r="C180" s="11">
        <v>2023</v>
      </c>
      <c r="D180" s="11" t="s">
        <v>399</v>
      </c>
      <c r="E180" s="12" t="s">
        <v>400</v>
      </c>
      <c r="F180" s="13">
        <v>6</v>
      </c>
      <c r="G180" s="14" t="s">
        <v>14</v>
      </c>
      <c r="H180" s="15" t="s">
        <v>405</v>
      </c>
      <c r="I180" s="16">
        <v>138.99</v>
      </c>
      <c r="J180" s="16">
        <v>9.73</v>
      </c>
      <c r="K180" s="17">
        <f>+I180+J180</f>
        <v>148.72</v>
      </c>
      <c r="L180" s="18">
        <v>1</v>
      </c>
      <c r="M180" s="19" t="s">
        <v>16</v>
      </c>
    </row>
    <row r="181" spans="2:13" ht="15" customHeight="1" x14ac:dyDescent="0.25">
      <c r="B181" s="10">
        <v>231004</v>
      </c>
      <c r="C181" s="11">
        <v>2023</v>
      </c>
      <c r="D181" s="11" t="s">
        <v>406</v>
      </c>
      <c r="E181" s="12" t="s">
        <v>407</v>
      </c>
      <c r="F181" s="13">
        <v>6</v>
      </c>
      <c r="G181" s="14" t="s">
        <v>14</v>
      </c>
      <c r="H181" s="15" t="s">
        <v>408</v>
      </c>
      <c r="I181" s="16">
        <v>790</v>
      </c>
      <c r="J181" s="16">
        <v>55.3</v>
      </c>
      <c r="K181" s="17">
        <f>+I181+J181</f>
        <v>845.3</v>
      </c>
      <c r="L181" s="18">
        <v>3</v>
      </c>
      <c r="M181" s="19" t="s">
        <v>16</v>
      </c>
    </row>
    <row r="182" spans="2:13" ht="15" customHeight="1" x14ac:dyDescent="0.25">
      <c r="B182" s="10">
        <v>230827</v>
      </c>
      <c r="C182" s="11">
        <v>2023</v>
      </c>
      <c r="D182" s="11" t="s">
        <v>409</v>
      </c>
      <c r="E182" s="12" t="s">
        <v>410</v>
      </c>
      <c r="F182" s="13">
        <v>5</v>
      </c>
      <c r="G182" s="14" t="s">
        <v>14</v>
      </c>
      <c r="H182" s="15" t="s">
        <v>411</v>
      </c>
      <c r="I182" s="16">
        <v>850</v>
      </c>
      <c r="J182" s="16">
        <f>+I182*0.07</f>
        <v>59.500000000000007</v>
      </c>
      <c r="K182" s="17">
        <f>+I182+J182</f>
        <v>909.5</v>
      </c>
      <c r="L182" s="18">
        <v>1</v>
      </c>
      <c r="M182" s="19" t="s">
        <v>16</v>
      </c>
    </row>
    <row r="183" spans="2:13" ht="15" customHeight="1" x14ac:dyDescent="0.25">
      <c r="B183" s="10">
        <v>230915</v>
      </c>
      <c r="C183" s="11">
        <v>2023</v>
      </c>
      <c r="D183" s="11" t="s">
        <v>412</v>
      </c>
      <c r="E183" s="12" t="s">
        <v>410</v>
      </c>
      <c r="F183" s="13">
        <v>6</v>
      </c>
      <c r="G183" s="14" t="s">
        <v>14</v>
      </c>
      <c r="H183" s="15" t="s">
        <v>413</v>
      </c>
      <c r="I183" s="16">
        <v>1325</v>
      </c>
      <c r="J183" s="16"/>
      <c r="K183" s="17">
        <f>+I183+J183</f>
        <v>1325</v>
      </c>
      <c r="L183" s="18">
        <v>3</v>
      </c>
      <c r="M183" s="19" t="s">
        <v>16</v>
      </c>
    </row>
    <row r="184" spans="2:13" ht="15" customHeight="1" x14ac:dyDescent="0.25">
      <c r="B184" s="10">
        <v>231015</v>
      </c>
      <c r="C184" s="11">
        <v>2023</v>
      </c>
      <c r="D184" s="20" t="s">
        <v>414</v>
      </c>
      <c r="E184" s="21" t="s">
        <v>415</v>
      </c>
      <c r="F184" s="13">
        <v>6</v>
      </c>
      <c r="G184" s="14" t="s">
        <v>14</v>
      </c>
      <c r="H184" s="15" t="s">
        <v>416</v>
      </c>
      <c r="I184" s="16">
        <v>2330.6</v>
      </c>
      <c r="J184" s="16">
        <v>71.64</v>
      </c>
      <c r="K184" s="17">
        <f>+I184+J184</f>
        <v>2402.2399999999998</v>
      </c>
      <c r="L184" s="18">
        <v>3</v>
      </c>
      <c r="M184" s="19" t="s">
        <v>16</v>
      </c>
    </row>
    <row r="185" spans="2:13" ht="15" customHeight="1" x14ac:dyDescent="0.25">
      <c r="B185" s="10">
        <v>231040</v>
      </c>
      <c r="C185" s="11">
        <v>2023</v>
      </c>
      <c r="D185" s="20" t="s">
        <v>417</v>
      </c>
      <c r="E185" s="21" t="s">
        <v>418</v>
      </c>
      <c r="F185" s="13">
        <v>6</v>
      </c>
      <c r="G185" s="14" t="s">
        <v>14</v>
      </c>
      <c r="H185" s="15" t="s">
        <v>419</v>
      </c>
      <c r="I185" s="16">
        <v>450</v>
      </c>
      <c r="J185" s="16">
        <v>31.5</v>
      </c>
      <c r="K185" s="17">
        <f>+I185+J185</f>
        <v>481.5</v>
      </c>
      <c r="L185" s="18">
        <v>11</v>
      </c>
      <c r="M185" s="19" t="s">
        <v>16</v>
      </c>
    </row>
    <row r="186" spans="2:13" ht="15" customHeight="1" x14ac:dyDescent="0.25">
      <c r="B186" s="10">
        <v>230625</v>
      </c>
      <c r="C186" s="11">
        <v>2023</v>
      </c>
      <c r="D186" s="11" t="s">
        <v>420</v>
      </c>
      <c r="E186" s="12" t="s">
        <v>418</v>
      </c>
      <c r="F186" s="13">
        <v>4</v>
      </c>
      <c r="G186" s="14" t="s">
        <v>14</v>
      </c>
      <c r="H186" s="15" t="s">
        <v>421</v>
      </c>
      <c r="I186" s="16">
        <v>700</v>
      </c>
      <c r="J186" s="16"/>
      <c r="K186" s="17">
        <f>+I186+J186</f>
        <v>700</v>
      </c>
      <c r="L186" s="18">
        <v>11</v>
      </c>
      <c r="M186" s="19" t="s">
        <v>16</v>
      </c>
    </row>
    <row r="187" spans="2:13" ht="15" customHeight="1" x14ac:dyDescent="0.25">
      <c r="B187" s="10">
        <v>230936</v>
      </c>
      <c r="C187" s="11">
        <v>2023</v>
      </c>
      <c r="D187" s="11" t="s">
        <v>420</v>
      </c>
      <c r="E187" s="12" t="s">
        <v>418</v>
      </c>
      <c r="F187" s="13">
        <v>6</v>
      </c>
      <c r="G187" s="14" t="s">
        <v>14</v>
      </c>
      <c r="H187" s="15" t="s">
        <v>422</v>
      </c>
      <c r="I187" s="16">
        <v>300</v>
      </c>
      <c r="J187" s="16">
        <v>21</v>
      </c>
      <c r="K187" s="17">
        <f>+I187+J187</f>
        <v>321</v>
      </c>
      <c r="L187" s="18">
        <v>11</v>
      </c>
      <c r="M187" s="19" t="s">
        <v>16</v>
      </c>
    </row>
    <row r="188" spans="2:13" ht="15" customHeight="1" x14ac:dyDescent="0.25">
      <c r="B188" s="10">
        <v>230646</v>
      </c>
      <c r="C188" s="11">
        <v>2023</v>
      </c>
      <c r="D188" s="11" t="s">
        <v>423</v>
      </c>
      <c r="E188" s="12" t="s">
        <v>424</v>
      </c>
      <c r="F188" s="13">
        <v>4</v>
      </c>
      <c r="G188" s="14" t="s">
        <v>14</v>
      </c>
      <c r="H188" s="15" t="s">
        <v>425</v>
      </c>
      <c r="I188" s="16">
        <v>200</v>
      </c>
      <c r="J188" s="16">
        <v>14</v>
      </c>
      <c r="K188" s="17">
        <f>+I188+J188</f>
        <v>214</v>
      </c>
      <c r="L188" s="18">
        <v>1</v>
      </c>
      <c r="M188" s="19" t="s">
        <v>16</v>
      </c>
    </row>
    <row r="189" spans="2:13" ht="15" customHeight="1" x14ac:dyDescent="0.25">
      <c r="B189" s="10">
        <v>230930</v>
      </c>
      <c r="C189" s="11">
        <v>2023</v>
      </c>
      <c r="D189" s="11" t="s">
        <v>426</v>
      </c>
      <c r="E189" s="12" t="s">
        <v>427</v>
      </c>
      <c r="F189" s="13">
        <v>5</v>
      </c>
      <c r="G189" s="14" t="s">
        <v>14</v>
      </c>
      <c r="H189" s="15" t="s">
        <v>428</v>
      </c>
      <c r="I189" s="16">
        <v>125</v>
      </c>
      <c r="J189" s="16">
        <v>8.75</v>
      </c>
      <c r="K189" s="17">
        <f>+I189+J189</f>
        <v>133.75</v>
      </c>
      <c r="L189" s="18">
        <v>1</v>
      </c>
      <c r="M189" s="19" t="s">
        <v>16</v>
      </c>
    </row>
    <row r="190" spans="2:13" ht="15" customHeight="1" x14ac:dyDescent="0.25">
      <c r="B190" s="10">
        <v>230964</v>
      </c>
      <c r="C190" s="11">
        <v>2023</v>
      </c>
      <c r="D190" s="11" t="s">
        <v>426</v>
      </c>
      <c r="E190" s="12" t="s">
        <v>427</v>
      </c>
      <c r="F190" s="13">
        <v>5</v>
      </c>
      <c r="G190" s="14" t="s">
        <v>14</v>
      </c>
      <c r="H190" s="15" t="s">
        <v>429</v>
      </c>
      <c r="I190" s="16">
        <v>602.29999999999995</v>
      </c>
      <c r="J190" s="16">
        <v>42.161000000000001</v>
      </c>
      <c r="K190" s="17">
        <f>+I190+J190</f>
        <v>644.46100000000001</v>
      </c>
      <c r="L190" s="18">
        <v>1</v>
      </c>
      <c r="M190" s="19" t="s">
        <v>16</v>
      </c>
    </row>
    <row r="191" spans="2:13" ht="15" customHeight="1" x14ac:dyDescent="0.25">
      <c r="B191" s="10">
        <v>230878</v>
      </c>
      <c r="C191" s="11">
        <v>2023</v>
      </c>
      <c r="D191" s="11" t="s">
        <v>430</v>
      </c>
      <c r="E191" s="12" t="s">
        <v>431</v>
      </c>
      <c r="F191" s="13">
        <v>5</v>
      </c>
      <c r="G191" s="14" t="s">
        <v>14</v>
      </c>
      <c r="H191" s="15" t="s">
        <v>432</v>
      </c>
      <c r="I191" s="16">
        <v>252</v>
      </c>
      <c r="J191" s="16">
        <v>7.56</v>
      </c>
      <c r="K191" s="17">
        <f>+I191+J191</f>
        <v>259.56</v>
      </c>
      <c r="L191" s="18">
        <v>1</v>
      </c>
      <c r="M191" s="19" t="s">
        <v>20</v>
      </c>
    </row>
    <row r="192" spans="2:13" ht="15" customHeight="1" x14ac:dyDescent="0.25">
      <c r="B192" s="10">
        <v>231082</v>
      </c>
      <c r="C192" s="11">
        <v>2023</v>
      </c>
      <c r="D192" s="11" t="s">
        <v>430</v>
      </c>
      <c r="E192" s="12" t="s">
        <v>431</v>
      </c>
      <c r="F192" s="13">
        <v>6</v>
      </c>
      <c r="G192" s="14" t="s">
        <v>14</v>
      </c>
      <c r="H192" s="15" t="s">
        <v>433</v>
      </c>
      <c r="I192" s="16">
        <v>252</v>
      </c>
      <c r="J192" s="16">
        <v>7.56</v>
      </c>
      <c r="K192" s="17">
        <f>+I192+J192</f>
        <v>259.56</v>
      </c>
      <c r="L192" s="18">
        <v>1</v>
      </c>
      <c r="M192" s="19" t="s">
        <v>20</v>
      </c>
    </row>
    <row r="193" spans="2:13" ht="15" customHeight="1" x14ac:dyDescent="0.25">
      <c r="B193" s="10">
        <v>230975</v>
      </c>
      <c r="C193" s="11">
        <v>2023</v>
      </c>
      <c r="D193" s="11" t="s">
        <v>434</v>
      </c>
      <c r="E193" s="12" t="s">
        <v>435</v>
      </c>
      <c r="F193" s="13">
        <v>6</v>
      </c>
      <c r="G193" s="14" t="s">
        <v>14</v>
      </c>
      <c r="H193" s="15" t="s">
        <v>436</v>
      </c>
      <c r="I193" s="16">
        <v>900</v>
      </c>
      <c r="J193" s="16">
        <f>+I193*0.07</f>
        <v>63.000000000000007</v>
      </c>
      <c r="K193" s="17">
        <f>+I193+J193</f>
        <v>963</v>
      </c>
      <c r="L193" s="18">
        <v>5</v>
      </c>
      <c r="M193" s="19" t="s">
        <v>16</v>
      </c>
    </row>
    <row r="194" spans="2:13" ht="15" customHeight="1" x14ac:dyDescent="0.25">
      <c r="B194" s="10">
        <v>230682</v>
      </c>
      <c r="C194" s="11">
        <v>2023</v>
      </c>
      <c r="D194" s="11" t="s">
        <v>437</v>
      </c>
      <c r="E194" s="12" t="s">
        <v>438</v>
      </c>
      <c r="F194" s="13">
        <v>4</v>
      </c>
      <c r="G194" s="14" t="s">
        <v>14</v>
      </c>
      <c r="H194" s="15" t="s">
        <v>439</v>
      </c>
      <c r="I194" s="16">
        <v>250</v>
      </c>
      <c r="J194" s="16">
        <v>17.5</v>
      </c>
      <c r="K194" s="17">
        <f>+I194+J194</f>
        <v>267.5</v>
      </c>
      <c r="L194" s="18">
        <v>1</v>
      </c>
      <c r="M194" s="19" t="s">
        <v>16</v>
      </c>
    </row>
    <row r="195" spans="2:13" ht="15" customHeight="1" x14ac:dyDescent="0.25">
      <c r="B195" s="10">
        <v>230627</v>
      </c>
      <c r="C195" s="11">
        <v>2023</v>
      </c>
      <c r="D195" s="11" t="s">
        <v>440</v>
      </c>
      <c r="E195" s="12" t="s">
        <v>441</v>
      </c>
      <c r="F195" s="13">
        <v>4</v>
      </c>
      <c r="G195" s="14" t="s">
        <v>14</v>
      </c>
      <c r="H195" s="15" t="s">
        <v>442</v>
      </c>
      <c r="I195" s="16">
        <v>465</v>
      </c>
      <c r="J195" s="16"/>
      <c r="K195" s="17">
        <f>+I195+J195</f>
        <v>465</v>
      </c>
      <c r="L195" s="18">
        <v>3</v>
      </c>
      <c r="M195" s="19" t="s">
        <v>16</v>
      </c>
    </row>
    <row r="196" spans="2:13" ht="15" customHeight="1" x14ac:dyDescent="0.25">
      <c r="B196" s="10">
        <v>230701</v>
      </c>
      <c r="C196" s="11">
        <v>2023</v>
      </c>
      <c r="D196" s="11" t="s">
        <v>443</v>
      </c>
      <c r="E196" s="12" t="s">
        <v>444</v>
      </c>
      <c r="F196" s="13">
        <v>4</v>
      </c>
      <c r="G196" s="14" t="s">
        <v>14</v>
      </c>
      <c r="H196" s="15" t="s">
        <v>445</v>
      </c>
      <c r="I196" s="16">
        <v>650</v>
      </c>
      <c r="J196" s="16">
        <v>45.500000000000007</v>
      </c>
      <c r="K196" s="17">
        <f>+I196+J196</f>
        <v>695.5</v>
      </c>
      <c r="L196" s="18">
        <v>1</v>
      </c>
      <c r="M196" s="19" t="s">
        <v>16</v>
      </c>
    </row>
    <row r="197" spans="2:13" ht="15" customHeight="1" x14ac:dyDescent="0.25">
      <c r="B197" s="10">
        <v>230702</v>
      </c>
      <c r="C197" s="11">
        <v>2023</v>
      </c>
      <c r="D197" s="11" t="s">
        <v>443</v>
      </c>
      <c r="E197" s="12" t="s">
        <v>444</v>
      </c>
      <c r="F197" s="13">
        <v>4</v>
      </c>
      <c r="G197" s="14" t="s">
        <v>14</v>
      </c>
      <c r="H197" s="15" t="s">
        <v>446</v>
      </c>
      <c r="I197" s="16">
        <v>350</v>
      </c>
      <c r="J197" s="16">
        <v>24.500000000000004</v>
      </c>
      <c r="K197" s="17">
        <f>+I197+J197</f>
        <v>374.5</v>
      </c>
      <c r="L197" s="18">
        <v>1</v>
      </c>
      <c r="M197" s="19" t="s">
        <v>16</v>
      </c>
    </row>
    <row r="198" spans="2:13" ht="15" customHeight="1" x14ac:dyDescent="0.25">
      <c r="B198" s="10">
        <v>230645</v>
      </c>
      <c r="C198" s="11">
        <v>2023</v>
      </c>
      <c r="D198" s="11" t="s">
        <v>447</v>
      </c>
      <c r="E198" s="12" t="s">
        <v>448</v>
      </c>
      <c r="F198" s="13">
        <v>4</v>
      </c>
      <c r="G198" s="14" t="s">
        <v>14</v>
      </c>
      <c r="H198" s="15" t="s">
        <v>449</v>
      </c>
      <c r="I198" s="16">
        <v>150</v>
      </c>
      <c r="J198" s="16">
        <f>+I198*0.07</f>
        <v>10.500000000000002</v>
      </c>
      <c r="K198" s="17">
        <f>+I198+J198</f>
        <v>160.5</v>
      </c>
      <c r="L198" s="18">
        <v>3</v>
      </c>
      <c r="M198" s="19" t="s">
        <v>20</v>
      </c>
    </row>
    <row r="199" spans="2:13" ht="15" customHeight="1" x14ac:dyDescent="0.25">
      <c r="B199" s="10">
        <v>230955</v>
      </c>
      <c r="C199" s="11">
        <v>2023</v>
      </c>
      <c r="D199" s="11" t="s">
        <v>450</v>
      </c>
      <c r="E199" s="12" t="s">
        <v>451</v>
      </c>
      <c r="F199" s="13">
        <v>6</v>
      </c>
      <c r="G199" s="14" t="s">
        <v>14</v>
      </c>
      <c r="H199" s="15" t="s">
        <v>452</v>
      </c>
      <c r="I199" s="16">
        <v>978.26</v>
      </c>
      <c r="J199" s="16">
        <v>68.48</v>
      </c>
      <c r="K199" s="17">
        <f>+I199+J199</f>
        <v>1046.74</v>
      </c>
      <c r="L199" s="18">
        <v>5</v>
      </c>
      <c r="M199" s="19" t="s">
        <v>16</v>
      </c>
    </row>
    <row r="200" spans="2:13" ht="15" customHeight="1" x14ac:dyDescent="0.25">
      <c r="B200" s="10">
        <v>230427</v>
      </c>
      <c r="C200" s="11">
        <v>2023</v>
      </c>
      <c r="D200" s="11" t="s">
        <v>453</v>
      </c>
      <c r="E200" s="12" t="s">
        <v>454</v>
      </c>
      <c r="F200" s="13">
        <v>4</v>
      </c>
      <c r="G200" s="14" t="s">
        <v>14</v>
      </c>
      <c r="H200" s="15" t="s">
        <v>455</v>
      </c>
      <c r="I200" s="16">
        <v>279.27999999999997</v>
      </c>
      <c r="J200" s="16">
        <v>19.55</v>
      </c>
      <c r="K200" s="17">
        <f>+I200+J200</f>
        <v>298.83</v>
      </c>
      <c r="L200" s="18">
        <v>1</v>
      </c>
      <c r="M200" s="19" t="s">
        <v>20</v>
      </c>
    </row>
    <row r="201" spans="2:13" ht="15" customHeight="1" x14ac:dyDescent="0.25">
      <c r="B201" s="10">
        <v>230428</v>
      </c>
      <c r="C201" s="11">
        <v>2023</v>
      </c>
      <c r="D201" s="11" t="s">
        <v>453</v>
      </c>
      <c r="E201" s="12" t="s">
        <v>454</v>
      </c>
      <c r="F201" s="13">
        <v>4</v>
      </c>
      <c r="G201" s="14" t="s">
        <v>14</v>
      </c>
      <c r="H201" s="15" t="s">
        <v>456</v>
      </c>
      <c r="I201" s="16">
        <v>100.8</v>
      </c>
      <c r="J201" s="16">
        <v>7.06</v>
      </c>
      <c r="K201" s="17">
        <f>+I201+J201</f>
        <v>107.86</v>
      </c>
      <c r="L201" s="18">
        <v>1</v>
      </c>
      <c r="M201" s="19" t="s">
        <v>20</v>
      </c>
    </row>
    <row r="202" spans="2:13" ht="15" customHeight="1" x14ac:dyDescent="0.25">
      <c r="B202" s="10">
        <v>230626</v>
      </c>
      <c r="C202" s="11">
        <v>2023</v>
      </c>
      <c r="D202" s="20" t="s">
        <v>453</v>
      </c>
      <c r="E202" s="21" t="s">
        <v>454</v>
      </c>
      <c r="F202" s="13">
        <v>4</v>
      </c>
      <c r="G202" s="14" t="s">
        <v>14</v>
      </c>
      <c r="H202" s="15" t="s">
        <v>457</v>
      </c>
      <c r="I202" s="16">
        <v>435.3</v>
      </c>
      <c r="J202" s="16">
        <v>30.47</v>
      </c>
      <c r="K202" s="17">
        <f>+I202+J202</f>
        <v>465.77</v>
      </c>
      <c r="L202" s="18">
        <v>5</v>
      </c>
      <c r="M202" s="19" t="s">
        <v>20</v>
      </c>
    </row>
    <row r="203" spans="2:13" ht="15" customHeight="1" x14ac:dyDescent="0.25">
      <c r="B203" s="10">
        <v>230677</v>
      </c>
      <c r="C203" s="11">
        <v>2023</v>
      </c>
      <c r="D203" s="11" t="s">
        <v>453</v>
      </c>
      <c r="E203" s="12" t="s">
        <v>454</v>
      </c>
      <c r="F203" s="13">
        <v>4</v>
      </c>
      <c r="G203" s="14" t="s">
        <v>14</v>
      </c>
      <c r="H203" s="15" t="s">
        <v>458</v>
      </c>
      <c r="I203" s="16">
        <v>348.85</v>
      </c>
      <c r="J203" s="16">
        <v>24.42</v>
      </c>
      <c r="K203" s="17">
        <f>+I203+J203</f>
        <v>373.27000000000004</v>
      </c>
      <c r="L203" s="18">
        <v>2</v>
      </c>
      <c r="M203" s="19" t="s">
        <v>20</v>
      </c>
    </row>
    <row r="204" spans="2:13" ht="15" customHeight="1" x14ac:dyDescent="0.25">
      <c r="B204" s="10">
        <v>230810</v>
      </c>
      <c r="C204" s="11">
        <v>2023</v>
      </c>
      <c r="D204" s="11" t="s">
        <v>453</v>
      </c>
      <c r="E204" s="12" t="s">
        <v>454</v>
      </c>
      <c r="F204" s="13">
        <v>5</v>
      </c>
      <c r="G204" s="14" t="s">
        <v>14</v>
      </c>
      <c r="H204" s="15" t="s">
        <v>459</v>
      </c>
      <c r="I204" s="16">
        <v>60</v>
      </c>
      <c r="J204" s="16">
        <v>4.2</v>
      </c>
      <c r="K204" s="17">
        <f>+I204+J204</f>
        <v>64.2</v>
      </c>
      <c r="L204" s="18">
        <v>1</v>
      </c>
      <c r="M204" s="19" t="s">
        <v>20</v>
      </c>
    </row>
    <row r="205" spans="2:13" ht="15" customHeight="1" x14ac:dyDescent="0.25">
      <c r="B205" s="10">
        <v>230899</v>
      </c>
      <c r="C205" s="11">
        <v>2023</v>
      </c>
      <c r="D205" s="11" t="s">
        <v>453</v>
      </c>
      <c r="E205" s="12" t="s">
        <v>454</v>
      </c>
      <c r="F205" s="13">
        <v>5</v>
      </c>
      <c r="G205" s="14" t="s">
        <v>14</v>
      </c>
      <c r="H205" s="15" t="s">
        <v>460</v>
      </c>
      <c r="I205" s="16">
        <v>371.24</v>
      </c>
      <c r="J205" s="16">
        <v>25.99</v>
      </c>
      <c r="K205" s="17">
        <f>+I205+J205</f>
        <v>397.23</v>
      </c>
      <c r="L205" s="18">
        <v>1</v>
      </c>
      <c r="M205" s="19" t="s">
        <v>20</v>
      </c>
    </row>
    <row r="206" spans="2:13" ht="15" customHeight="1" x14ac:dyDescent="0.25">
      <c r="B206" s="10">
        <v>230900</v>
      </c>
      <c r="C206" s="11">
        <v>2023</v>
      </c>
      <c r="D206" s="11" t="s">
        <v>453</v>
      </c>
      <c r="E206" s="12" t="s">
        <v>454</v>
      </c>
      <c r="F206" s="13">
        <v>5</v>
      </c>
      <c r="G206" s="14" t="s">
        <v>14</v>
      </c>
      <c r="H206" s="15" t="s">
        <v>461</v>
      </c>
      <c r="I206" s="16">
        <v>147.5</v>
      </c>
      <c r="J206" s="16">
        <v>10.33</v>
      </c>
      <c r="K206" s="17">
        <f>+I206+J206</f>
        <v>157.83000000000001</v>
      </c>
      <c r="L206" s="18">
        <v>1</v>
      </c>
      <c r="M206" s="19" t="s">
        <v>20</v>
      </c>
    </row>
    <row r="207" spans="2:13" ht="15" customHeight="1" x14ac:dyDescent="0.25">
      <c r="B207" s="10">
        <v>230969</v>
      </c>
      <c r="C207" s="11">
        <v>2023</v>
      </c>
      <c r="D207" s="11" t="s">
        <v>453</v>
      </c>
      <c r="E207" s="12" t="s">
        <v>454</v>
      </c>
      <c r="F207" s="13">
        <v>6</v>
      </c>
      <c r="G207" s="14" t="s">
        <v>14</v>
      </c>
      <c r="H207" s="15" t="s">
        <v>462</v>
      </c>
      <c r="I207" s="16">
        <v>235.7</v>
      </c>
      <c r="J207" s="16">
        <v>16.5</v>
      </c>
      <c r="K207" s="17">
        <f>+I207+J207</f>
        <v>252.2</v>
      </c>
      <c r="L207" s="18">
        <v>1</v>
      </c>
      <c r="M207" s="19" t="s">
        <v>16</v>
      </c>
    </row>
    <row r="208" spans="2:13" ht="15" customHeight="1" x14ac:dyDescent="0.25">
      <c r="B208" s="10">
        <v>230546</v>
      </c>
      <c r="C208" s="11">
        <v>2023</v>
      </c>
      <c r="D208" s="11" t="s">
        <v>463</v>
      </c>
      <c r="E208" s="12" t="s">
        <v>464</v>
      </c>
      <c r="F208" s="13">
        <v>5</v>
      </c>
      <c r="G208" s="14" t="s">
        <v>14</v>
      </c>
      <c r="H208" s="15" t="s">
        <v>465</v>
      </c>
      <c r="I208" s="16">
        <v>500</v>
      </c>
      <c r="J208" s="16">
        <v>35</v>
      </c>
      <c r="K208" s="17">
        <f>+I208+J208</f>
        <v>535</v>
      </c>
      <c r="L208" s="18">
        <v>3</v>
      </c>
      <c r="M208" s="19" t="s">
        <v>16</v>
      </c>
    </row>
    <row r="209" spans="2:13" ht="15" customHeight="1" x14ac:dyDescent="0.25">
      <c r="B209" s="10">
        <v>230602</v>
      </c>
      <c r="C209" s="11">
        <v>2023</v>
      </c>
      <c r="D209" s="11" t="s">
        <v>466</v>
      </c>
      <c r="E209" s="12" t="s">
        <v>467</v>
      </c>
      <c r="F209" s="13">
        <v>4</v>
      </c>
      <c r="G209" s="14" t="s">
        <v>14</v>
      </c>
      <c r="H209" s="15" t="s">
        <v>468</v>
      </c>
      <c r="I209" s="16">
        <v>470.4</v>
      </c>
      <c r="J209" s="16">
        <v>32.93</v>
      </c>
      <c r="K209" s="17">
        <f>+I209+J209</f>
        <v>503.33</v>
      </c>
      <c r="L209" s="18">
        <v>1</v>
      </c>
      <c r="M209" s="19" t="s">
        <v>20</v>
      </c>
    </row>
    <row r="210" spans="2:13" ht="15" customHeight="1" x14ac:dyDescent="0.25">
      <c r="B210" s="10">
        <v>230837</v>
      </c>
      <c r="C210" s="11">
        <v>2023</v>
      </c>
      <c r="D210" s="11" t="s">
        <v>466</v>
      </c>
      <c r="E210" s="12" t="s">
        <v>467</v>
      </c>
      <c r="F210" s="13">
        <v>5</v>
      </c>
      <c r="G210" s="14" t="s">
        <v>14</v>
      </c>
      <c r="H210" s="15" t="s">
        <v>469</v>
      </c>
      <c r="I210" s="16">
        <v>200.55</v>
      </c>
      <c r="J210" s="16">
        <v>14.04</v>
      </c>
      <c r="K210" s="17">
        <f>+I210+J210</f>
        <v>214.59</v>
      </c>
      <c r="L210" s="18">
        <v>1</v>
      </c>
      <c r="M210" s="19" t="s">
        <v>20</v>
      </c>
    </row>
    <row r="211" spans="2:13" ht="15" customHeight="1" x14ac:dyDescent="0.25">
      <c r="B211" s="10">
        <v>230583</v>
      </c>
      <c r="C211" s="11">
        <v>2023</v>
      </c>
      <c r="D211" s="11" t="s">
        <v>470</v>
      </c>
      <c r="E211" s="12" t="s">
        <v>467</v>
      </c>
      <c r="F211" s="13">
        <v>4</v>
      </c>
      <c r="G211" s="14" t="s">
        <v>14</v>
      </c>
      <c r="H211" s="15" t="s">
        <v>471</v>
      </c>
      <c r="I211" s="16">
        <v>102.94</v>
      </c>
      <c r="J211" s="16">
        <v>7.21</v>
      </c>
      <c r="K211" s="17">
        <f>+I211+J211</f>
        <v>110.14999999999999</v>
      </c>
      <c r="L211" s="18">
        <v>1</v>
      </c>
      <c r="M211" s="19" t="s">
        <v>16</v>
      </c>
    </row>
    <row r="212" spans="2:13" ht="15" customHeight="1" x14ac:dyDescent="0.25">
      <c r="B212" s="10">
        <v>231023</v>
      </c>
      <c r="C212" s="11">
        <v>2023</v>
      </c>
      <c r="D212" s="11" t="s">
        <v>472</v>
      </c>
      <c r="E212" s="12" t="s">
        <v>467</v>
      </c>
      <c r="F212" s="13">
        <v>6</v>
      </c>
      <c r="G212" s="14" t="s">
        <v>14</v>
      </c>
      <c r="H212" s="15" t="s">
        <v>473</v>
      </c>
      <c r="I212" s="16">
        <v>3096.1</v>
      </c>
      <c r="J212" s="16">
        <v>216.73</v>
      </c>
      <c r="K212" s="17">
        <f>+I212+J212</f>
        <v>3312.83</v>
      </c>
      <c r="L212" s="18">
        <v>3</v>
      </c>
      <c r="M212" s="19" t="s">
        <v>20</v>
      </c>
    </row>
    <row r="213" spans="2:13" ht="15" customHeight="1" x14ac:dyDescent="0.25">
      <c r="B213" s="10">
        <v>230908</v>
      </c>
      <c r="C213" s="11">
        <v>2023</v>
      </c>
      <c r="D213" s="11" t="s">
        <v>474</v>
      </c>
      <c r="E213" s="12" t="s">
        <v>475</v>
      </c>
      <c r="F213" s="13">
        <v>5</v>
      </c>
      <c r="G213" s="14" t="s">
        <v>14</v>
      </c>
      <c r="H213" s="15" t="s">
        <v>476</v>
      </c>
      <c r="I213" s="16">
        <v>14125.18</v>
      </c>
      <c r="J213" s="16">
        <f>+I213*0.07</f>
        <v>988.76260000000013</v>
      </c>
      <c r="K213" s="17">
        <f>+I213+J213</f>
        <v>15113.9426</v>
      </c>
      <c r="L213" s="18">
        <v>3</v>
      </c>
      <c r="M213" s="19" t="s">
        <v>16</v>
      </c>
    </row>
    <row r="214" spans="2:13" ht="15" customHeight="1" x14ac:dyDescent="0.25">
      <c r="B214" s="10">
        <v>230803</v>
      </c>
      <c r="C214" s="11">
        <v>2023</v>
      </c>
      <c r="D214" s="11" t="s">
        <v>477</v>
      </c>
      <c r="E214" s="12" t="s">
        <v>478</v>
      </c>
      <c r="F214" s="13">
        <v>5</v>
      </c>
      <c r="G214" s="14" t="s">
        <v>14</v>
      </c>
      <c r="H214" s="15" t="s">
        <v>479</v>
      </c>
      <c r="I214" s="16">
        <v>425.61</v>
      </c>
      <c r="J214" s="16">
        <v>24.81</v>
      </c>
      <c r="K214" s="17">
        <f>+I214+J214</f>
        <v>450.42</v>
      </c>
      <c r="L214" s="18">
        <v>1</v>
      </c>
      <c r="M214" s="19" t="s">
        <v>20</v>
      </c>
    </row>
    <row r="215" spans="2:13" ht="15" customHeight="1" x14ac:dyDescent="0.25">
      <c r="B215" s="10">
        <v>230621</v>
      </c>
      <c r="C215" s="11">
        <v>2023</v>
      </c>
      <c r="D215" s="11" t="s">
        <v>480</v>
      </c>
      <c r="E215" s="12" t="s">
        <v>481</v>
      </c>
      <c r="F215" s="13">
        <v>5</v>
      </c>
      <c r="G215" s="14" t="s">
        <v>14</v>
      </c>
      <c r="H215" s="15" t="s">
        <v>482</v>
      </c>
      <c r="I215" s="16">
        <v>209.8</v>
      </c>
      <c r="J215" s="16">
        <v>14.69</v>
      </c>
      <c r="K215" s="17">
        <f>+I215+J215</f>
        <v>224.49</v>
      </c>
      <c r="L215" s="18">
        <v>1</v>
      </c>
      <c r="M215" s="19" t="s">
        <v>16</v>
      </c>
    </row>
    <row r="216" spans="2:13" ht="15" customHeight="1" x14ac:dyDescent="0.25">
      <c r="B216" s="10">
        <v>230623</v>
      </c>
      <c r="C216" s="11">
        <v>2023</v>
      </c>
      <c r="D216" s="11" t="s">
        <v>480</v>
      </c>
      <c r="E216" s="12" t="s">
        <v>481</v>
      </c>
      <c r="F216" s="13">
        <v>5</v>
      </c>
      <c r="G216" s="14" t="s">
        <v>14</v>
      </c>
      <c r="H216" s="15" t="s">
        <v>483</v>
      </c>
      <c r="I216" s="16">
        <v>3560.37</v>
      </c>
      <c r="J216" s="16">
        <v>249.23</v>
      </c>
      <c r="K216" s="17">
        <f>+I216+J216</f>
        <v>3809.6</v>
      </c>
      <c r="L216" s="18">
        <v>3</v>
      </c>
      <c r="M216" s="19" t="s">
        <v>16</v>
      </c>
    </row>
    <row r="217" spans="2:13" ht="15" customHeight="1" x14ac:dyDescent="0.25">
      <c r="B217" s="10">
        <v>230834</v>
      </c>
      <c r="C217" s="11">
        <v>2023</v>
      </c>
      <c r="D217" s="11" t="s">
        <v>484</v>
      </c>
      <c r="E217" s="12" t="s">
        <v>481</v>
      </c>
      <c r="F217" s="13">
        <v>5</v>
      </c>
      <c r="G217" s="14" t="s">
        <v>14</v>
      </c>
      <c r="H217" s="15" t="s">
        <v>485</v>
      </c>
      <c r="I217" s="16">
        <v>19.96</v>
      </c>
      <c r="J217" s="16">
        <v>1.4</v>
      </c>
      <c r="K217" s="17">
        <f>+I217+J217</f>
        <v>21.36</v>
      </c>
      <c r="L217" s="18">
        <v>1</v>
      </c>
      <c r="M217" s="19" t="s">
        <v>16</v>
      </c>
    </row>
    <row r="218" spans="2:13" ht="15" customHeight="1" x14ac:dyDescent="0.25">
      <c r="B218" s="10">
        <v>231042</v>
      </c>
      <c r="C218" s="11">
        <v>2023</v>
      </c>
      <c r="D218" s="11" t="s">
        <v>486</v>
      </c>
      <c r="E218" s="12" t="s">
        <v>487</v>
      </c>
      <c r="F218" s="13">
        <v>6</v>
      </c>
      <c r="G218" s="14" t="s">
        <v>14</v>
      </c>
      <c r="H218" s="15" t="s">
        <v>488</v>
      </c>
      <c r="I218" s="16">
        <v>4428.91</v>
      </c>
      <c r="J218" s="16">
        <v>310.02</v>
      </c>
      <c r="K218" s="17">
        <f>+I218+J218</f>
        <v>4738.93</v>
      </c>
      <c r="L218" s="18">
        <v>9</v>
      </c>
      <c r="M218" s="19" t="s">
        <v>16</v>
      </c>
    </row>
    <row r="219" spans="2:13" ht="15" customHeight="1" x14ac:dyDescent="0.25">
      <c r="B219" s="10">
        <v>230688</v>
      </c>
      <c r="C219" s="11">
        <v>2023</v>
      </c>
      <c r="D219" s="11" t="s">
        <v>489</v>
      </c>
      <c r="E219" s="12" t="s">
        <v>490</v>
      </c>
      <c r="F219" s="13">
        <v>4</v>
      </c>
      <c r="G219" s="14" t="s">
        <v>14</v>
      </c>
      <c r="H219" s="15" t="s">
        <v>491</v>
      </c>
      <c r="I219" s="16">
        <v>200</v>
      </c>
      <c r="J219" s="16">
        <f>+I219*0.07</f>
        <v>14.000000000000002</v>
      </c>
      <c r="K219" s="17">
        <f>+I219+J219</f>
        <v>214</v>
      </c>
      <c r="L219" s="18">
        <v>1</v>
      </c>
      <c r="M219" s="19" t="s">
        <v>20</v>
      </c>
    </row>
    <row r="220" spans="2:13" ht="15" customHeight="1" x14ac:dyDescent="0.25">
      <c r="B220" s="10">
        <v>230850</v>
      </c>
      <c r="C220" s="11">
        <v>2023</v>
      </c>
      <c r="D220" s="11" t="s">
        <v>492</v>
      </c>
      <c r="E220" s="12" t="s">
        <v>493</v>
      </c>
      <c r="F220" s="13">
        <v>6</v>
      </c>
      <c r="G220" s="14" t="s">
        <v>14</v>
      </c>
      <c r="H220" s="15" t="s">
        <v>494</v>
      </c>
      <c r="I220" s="16">
        <v>258.70999999999998</v>
      </c>
      <c r="J220" s="16">
        <v>18.11</v>
      </c>
      <c r="K220" s="17">
        <f>+I220+J220</f>
        <v>276.82</v>
      </c>
      <c r="L220" s="18">
        <v>1</v>
      </c>
      <c r="M220" s="19" t="s">
        <v>20</v>
      </c>
    </row>
    <row r="221" spans="2:13" ht="15" customHeight="1" x14ac:dyDescent="0.25">
      <c r="B221" s="10">
        <v>230807</v>
      </c>
      <c r="C221" s="11">
        <v>2023</v>
      </c>
      <c r="D221" s="11" t="s">
        <v>495</v>
      </c>
      <c r="E221" s="12" t="s">
        <v>496</v>
      </c>
      <c r="F221" s="13" t="e">
        <f>MONTH(#REF!)</f>
        <v>#REF!</v>
      </c>
      <c r="G221" s="14" t="s">
        <v>14</v>
      </c>
      <c r="H221" s="15" t="s">
        <v>497</v>
      </c>
      <c r="I221" s="16">
        <v>960</v>
      </c>
      <c r="J221" s="16">
        <v>28.8</v>
      </c>
      <c r="K221" s="17">
        <f>+I221+J221</f>
        <v>988.8</v>
      </c>
      <c r="L221" s="18">
        <v>2</v>
      </c>
      <c r="M221" s="19" t="s">
        <v>16</v>
      </c>
    </row>
    <row r="222" spans="2:13" ht="15" customHeight="1" x14ac:dyDescent="0.25">
      <c r="B222" s="10">
        <v>230808</v>
      </c>
      <c r="C222" s="11">
        <v>2023</v>
      </c>
      <c r="D222" s="11" t="s">
        <v>495</v>
      </c>
      <c r="E222" s="12" t="s">
        <v>496</v>
      </c>
      <c r="F222" s="13" t="e">
        <f>MONTH(#REF!)</f>
        <v>#REF!</v>
      </c>
      <c r="G222" s="14" t="s">
        <v>14</v>
      </c>
      <c r="H222" s="15" t="s">
        <v>498</v>
      </c>
      <c r="I222" s="16">
        <v>960</v>
      </c>
      <c r="J222" s="16">
        <v>28.8</v>
      </c>
      <c r="K222" s="17">
        <f>+I222+J222</f>
        <v>988.8</v>
      </c>
      <c r="L222" s="18">
        <v>2</v>
      </c>
      <c r="M222" s="19" t="s">
        <v>16</v>
      </c>
    </row>
    <row r="223" spans="2:13" ht="15" customHeight="1" x14ac:dyDescent="0.25">
      <c r="B223" s="10">
        <v>230883</v>
      </c>
      <c r="C223" s="11">
        <v>2023</v>
      </c>
      <c r="D223" s="11" t="s">
        <v>495</v>
      </c>
      <c r="E223" s="12" t="s">
        <v>496</v>
      </c>
      <c r="F223" s="13" t="e">
        <f>MONTH(#REF!)</f>
        <v>#REF!</v>
      </c>
      <c r="G223" s="14" t="s">
        <v>14</v>
      </c>
      <c r="H223" s="15" t="s">
        <v>499</v>
      </c>
      <c r="I223" s="16">
        <v>960</v>
      </c>
      <c r="J223" s="16">
        <v>28.8</v>
      </c>
      <c r="K223" s="17">
        <f>+I223+J223</f>
        <v>988.8</v>
      </c>
      <c r="L223" s="18">
        <v>2</v>
      </c>
      <c r="M223" s="19" t="s">
        <v>16</v>
      </c>
    </row>
    <row r="224" spans="2:13" ht="15" customHeight="1" x14ac:dyDescent="0.25">
      <c r="B224" s="10">
        <v>231046</v>
      </c>
      <c r="C224" s="11">
        <v>2023</v>
      </c>
      <c r="D224" s="11" t="s">
        <v>495</v>
      </c>
      <c r="E224" s="12" t="s">
        <v>496</v>
      </c>
      <c r="F224" s="13" t="e">
        <f>MONTH(#REF!)</f>
        <v>#REF!</v>
      </c>
      <c r="G224" s="14" t="s">
        <v>14</v>
      </c>
      <c r="H224" s="15" t="s">
        <v>500</v>
      </c>
      <c r="I224" s="16">
        <v>1920</v>
      </c>
      <c r="J224" s="16">
        <v>57.6</v>
      </c>
      <c r="K224" s="17">
        <f>+I224+J224</f>
        <v>1977.6</v>
      </c>
      <c r="L224" s="18">
        <v>4</v>
      </c>
      <c r="M224" s="19" t="s">
        <v>16</v>
      </c>
    </row>
    <row r="225" spans="2:13" ht="15" customHeight="1" x14ac:dyDescent="0.25">
      <c r="B225" s="10">
        <v>230685</v>
      </c>
      <c r="C225" s="11">
        <v>2023</v>
      </c>
      <c r="D225" s="11" t="s">
        <v>501</v>
      </c>
      <c r="E225" s="12" t="s">
        <v>502</v>
      </c>
      <c r="F225" s="13">
        <v>4</v>
      </c>
      <c r="G225" s="14" t="s">
        <v>14</v>
      </c>
      <c r="H225" s="15" t="s">
        <v>246</v>
      </c>
      <c r="I225" s="16">
        <v>336</v>
      </c>
      <c r="J225" s="16">
        <v>0.48</v>
      </c>
      <c r="K225" s="17">
        <f>+I225+J225</f>
        <v>336.48</v>
      </c>
      <c r="L225" s="18">
        <v>3</v>
      </c>
      <c r="M225" s="19" t="s">
        <v>20</v>
      </c>
    </row>
    <row r="226" spans="2:13" ht="15" customHeight="1" x14ac:dyDescent="0.25">
      <c r="B226" s="10">
        <v>231048</v>
      </c>
      <c r="C226" s="11">
        <v>2023</v>
      </c>
      <c r="D226" s="11" t="s">
        <v>503</v>
      </c>
      <c r="E226" s="12" t="s">
        <v>504</v>
      </c>
      <c r="F226" s="13">
        <v>6</v>
      </c>
      <c r="G226" s="14" t="s">
        <v>14</v>
      </c>
      <c r="H226" s="15" t="s">
        <v>505</v>
      </c>
      <c r="I226" s="16">
        <v>945</v>
      </c>
      <c r="J226" s="16">
        <v>66.150000000000006</v>
      </c>
      <c r="K226" s="17">
        <f>+I226+J226</f>
        <v>1011.15</v>
      </c>
      <c r="L226" s="18">
        <v>4</v>
      </c>
      <c r="M226" s="19" t="s">
        <v>16</v>
      </c>
    </row>
    <row r="227" spans="2:13" ht="15" customHeight="1" x14ac:dyDescent="0.25">
      <c r="B227" s="10">
        <v>230705</v>
      </c>
      <c r="C227" s="11">
        <v>2023</v>
      </c>
      <c r="D227" s="11" t="s">
        <v>506</v>
      </c>
      <c r="E227" s="12" t="s">
        <v>504</v>
      </c>
      <c r="F227" s="13">
        <v>4</v>
      </c>
      <c r="G227" s="14" t="s">
        <v>14</v>
      </c>
      <c r="H227" s="15" t="s">
        <v>507</v>
      </c>
      <c r="I227" s="16">
        <v>3326.4</v>
      </c>
      <c r="J227" s="16">
        <v>232.84</v>
      </c>
      <c r="K227" s="17">
        <f>+I227+J227</f>
        <v>3559.2400000000002</v>
      </c>
      <c r="L227" s="18">
        <v>4</v>
      </c>
      <c r="M227" s="19" t="s">
        <v>16</v>
      </c>
    </row>
    <row r="228" spans="2:13" ht="15" customHeight="1" x14ac:dyDescent="0.25">
      <c r="B228" s="10">
        <v>230963</v>
      </c>
      <c r="C228" s="11">
        <v>2023</v>
      </c>
      <c r="D228" s="11" t="s">
        <v>506</v>
      </c>
      <c r="E228" s="12" t="s">
        <v>504</v>
      </c>
      <c r="F228" s="13">
        <v>6</v>
      </c>
      <c r="G228" s="14" t="s">
        <v>14</v>
      </c>
      <c r="H228" s="15" t="s">
        <v>508</v>
      </c>
      <c r="I228" s="16">
        <v>5443.2</v>
      </c>
      <c r="J228" s="16">
        <v>381.02</v>
      </c>
      <c r="K228" s="17">
        <f>+I228+J228</f>
        <v>5824.2199999999993</v>
      </c>
      <c r="L228" s="18">
        <v>6</v>
      </c>
      <c r="M228" s="19" t="s">
        <v>16</v>
      </c>
    </row>
    <row r="229" spans="2:13" ht="15" customHeight="1" x14ac:dyDescent="0.25">
      <c r="B229" s="10">
        <v>231043</v>
      </c>
      <c r="C229" s="11">
        <v>2023</v>
      </c>
      <c r="D229" s="11" t="s">
        <v>509</v>
      </c>
      <c r="E229" s="12" t="s">
        <v>510</v>
      </c>
      <c r="F229" s="13">
        <v>6</v>
      </c>
      <c r="G229" s="14" t="s">
        <v>14</v>
      </c>
      <c r="H229" s="15" t="s">
        <v>511</v>
      </c>
      <c r="I229" s="16">
        <v>800</v>
      </c>
      <c r="J229" s="16">
        <v>56</v>
      </c>
      <c r="K229" s="17">
        <f>+I229+J229</f>
        <v>856</v>
      </c>
      <c r="L229" s="18">
        <v>1</v>
      </c>
      <c r="M229" s="19" t="s">
        <v>16</v>
      </c>
    </row>
    <row r="230" spans="2:13" ht="15" customHeight="1" x14ac:dyDescent="0.25">
      <c r="B230" s="10">
        <v>231064</v>
      </c>
      <c r="C230" s="11">
        <v>2023</v>
      </c>
      <c r="D230" s="11" t="s">
        <v>512</v>
      </c>
      <c r="E230" s="12" t="s">
        <v>513</v>
      </c>
      <c r="F230" s="13">
        <v>6</v>
      </c>
      <c r="G230" s="14" t="s">
        <v>14</v>
      </c>
      <c r="H230" s="15" t="s">
        <v>514</v>
      </c>
      <c r="I230" s="16">
        <v>1460</v>
      </c>
      <c r="J230" s="16">
        <v>102.2</v>
      </c>
      <c r="K230" s="17">
        <f>+I230+J230</f>
        <v>1562.2</v>
      </c>
      <c r="L230" s="18">
        <v>1</v>
      </c>
      <c r="M230" s="19" t="s">
        <v>16</v>
      </c>
    </row>
    <row r="231" spans="2:13" ht="15" customHeight="1" x14ac:dyDescent="0.25">
      <c r="B231" s="10">
        <v>230905</v>
      </c>
      <c r="C231" s="11">
        <v>2023</v>
      </c>
      <c r="D231" s="27" t="s">
        <v>515</v>
      </c>
      <c r="E231" s="12" t="s">
        <v>516</v>
      </c>
      <c r="F231" s="13">
        <v>5</v>
      </c>
      <c r="G231" s="14" t="s">
        <v>14</v>
      </c>
      <c r="H231" s="15" t="s">
        <v>517</v>
      </c>
      <c r="I231" s="16">
        <v>705.75</v>
      </c>
      <c r="J231" s="16">
        <v>49.4</v>
      </c>
      <c r="K231" s="17">
        <f>+I231+J231</f>
        <v>755.15</v>
      </c>
      <c r="L231" s="18">
        <v>1</v>
      </c>
      <c r="M231" s="19" t="s">
        <v>16</v>
      </c>
    </row>
    <row r="232" spans="2:13" ht="15" customHeight="1" x14ac:dyDescent="0.25">
      <c r="B232" s="10">
        <v>231011</v>
      </c>
      <c r="C232" s="11">
        <v>2023</v>
      </c>
      <c r="D232" s="27" t="s">
        <v>515</v>
      </c>
      <c r="E232" s="12" t="s">
        <v>516</v>
      </c>
      <c r="F232" s="13">
        <v>6</v>
      </c>
      <c r="G232" s="14" t="s">
        <v>14</v>
      </c>
      <c r="H232" s="15" t="s">
        <v>518</v>
      </c>
      <c r="I232" s="16">
        <v>781.54</v>
      </c>
      <c r="J232" s="16">
        <v>54.71</v>
      </c>
      <c r="K232" s="17">
        <f>+I232+J232</f>
        <v>836.25</v>
      </c>
      <c r="L232" s="18">
        <v>1</v>
      </c>
      <c r="M232" s="19" t="s">
        <v>16</v>
      </c>
    </row>
    <row r="233" spans="2:13" ht="15" customHeight="1" x14ac:dyDescent="0.25">
      <c r="B233" s="10">
        <v>230633</v>
      </c>
      <c r="C233" s="11">
        <v>2023</v>
      </c>
      <c r="D233" s="11" t="s">
        <v>519</v>
      </c>
      <c r="E233" s="12" t="s">
        <v>520</v>
      </c>
      <c r="F233" s="13">
        <v>4</v>
      </c>
      <c r="G233" s="14" t="s">
        <v>14</v>
      </c>
      <c r="H233" s="15" t="s">
        <v>521</v>
      </c>
      <c r="I233" s="16">
        <v>5200</v>
      </c>
      <c r="J233" s="16">
        <f>+I233*0.07</f>
        <v>364.00000000000006</v>
      </c>
      <c r="K233" s="17">
        <f>+I233+J233</f>
        <v>5564</v>
      </c>
      <c r="L233" s="18">
        <v>3</v>
      </c>
      <c r="M233" s="19" t="s">
        <v>16</v>
      </c>
    </row>
    <row r="234" spans="2:13" ht="15" customHeight="1" x14ac:dyDescent="0.25">
      <c r="B234" s="10">
        <v>230699</v>
      </c>
      <c r="C234" s="11">
        <v>2023</v>
      </c>
      <c r="D234" s="11" t="s">
        <v>522</v>
      </c>
      <c r="E234" s="12" t="s">
        <v>523</v>
      </c>
      <c r="F234" s="13">
        <v>4</v>
      </c>
      <c r="G234" s="14" t="s">
        <v>14</v>
      </c>
      <c r="H234" s="15" t="s">
        <v>524</v>
      </c>
      <c r="I234" s="16">
        <v>472.5</v>
      </c>
      <c r="J234" s="16">
        <v>33.08</v>
      </c>
      <c r="K234" s="17">
        <f>+I234+J234</f>
        <v>505.58</v>
      </c>
      <c r="L234" s="18">
        <v>1</v>
      </c>
      <c r="M234" s="19" t="s">
        <v>16</v>
      </c>
    </row>
    <row r="235" spans="2:13" ht="15" customHeight="1" x14ac:dyDescent="0.25">
      <c r="B235" s="10">
        <v>231044</v>
      </c>
      <c r="C235" s="11">
        <v>2023</v>
      </c>
      <c r="D235" s="11" t="s">
        <v>522</v>
      </c>
      <c r="E235" s="12" t="s">
        <v>523</v>
      </c>
      <c r="F235" s="13">
        <v>6</v>
      </c>
      <c r="G235" s="14" t="s">
        <v>14</v>
      </c>
      <c r="H235" s="15" t="s">
        <v>525</v>
      </c>
      <c r="I235" s="16">
        <v>504</v>
      </c>
      <c r="J235" s="16">
        <v>35.28</v>
      </c>
      <c r="K235" s="17">
        <f>+I235+J235</f>
        <v>539.28</v>
      </c>
      <c r="L235" s="18">
        <v>1</v>
      </c>
      <c r="M235" s="19" t="s">
        <v>16</v>
      </c>
    </row>
    <row r="236" spans="2:13" ht="15" customHeight="1" x14ac:dyDescent="0.25">
      <c r="B236" s="10">
        <v>230589</v>
      </c>
      <c r="C236" s="11">
        <v>2023</v>
      </c>
      <c r="D236" s="11" t="s">
        <v>526</v>
      </c>
      <c r="E236" s="12" t="s">
        <v>527</v>
      </c>
      <c r="F236" s="13">
        <v>4</v>
      </c>
      <c r="G236" s="14" t="s">
        <v>14</v>
      </c>
      <c r="H236" s="15" t="s">
        <v>528</v>
      </c>
      <c r="I236" s="16">
        <v>1050</v>
      </c>
      <c r="J236" s="16">
        <v>73.5</v>
      </c>
      <c r="K236" s="17">
        <f>+I236+J236</f>
        <v>1123.5</v>
      </c>
      <c r="L236" s="18">
        <v>1</v>
      </c>
      <c r="M236" s="19" t="s">
        <v>20</v>
      </c>
    </row>
    <row r="237" spans="2:13" ht="15" customHeight="1" x14ac:dyDescent="0.25">
      <c r="B237" s="10">
        <v>230590</v>
      </c>
      <c r="C237" s="11">
        <v>2023</v>
      </c>
      <c r="D237" s="11" t="s">
        <v>526</v>
      </c>
      <c r="E237" s="12" t="s">
        <v>527</v>
      </c>
      <c r="F237" s="13">
        <v>4</v>
      </c>
      <c r="G237" s="14" t="s">
        <v>14</v>
      </c>
      <c r="H237" s="15" t="s">
        <v>529</v>
      </c>
      <c r="I237" s="16">
        <v>310</v>
      </c>
      <c r="J237" s="16">
        <v>21.7</v>
      </c>
      <c r="K237" s="17">
        <f>+I237+J237</f>
        <v>331.7</v>
      </c>
      <c r="L237" s="18">
        <v>1</v>
      </c>
      <c r="M237" s="19" t="s">
        <v>20</v>
      </c>
    </row>
    <row r="238" spans="2:13" ht="15" customHeight="1" x14ac:dyDescent="0.25">
      <c r="B238" s="10">
        <v>230591</v>
      </c>
      <c r="C238" s="11">
        <v>2023</v>
      </c>
      <c r="D238" s="11" t="s">
        <v>526</v>
      </c>
      <c r="E238" s="12" t="s">
        <v>527</v>
      </c>
      <c r="F238" s="13">
        <v>4</v>
      </c>
      <c r="G238" s="14" t="s">
        <v>14</v>
      </c>
      <c r="H238" s="15" t="s">
        <v>530</v>
      </c>
      <c r="I238" s="16">
        <v>410</v>
      </c>
      <c r="J238" s="16">
        <v>28.7</v>
      </c>
      <c r="K238" s="17">
        <f>+I238+J238</f>
        <v>438.7</v>
      </c>
      <c r="L238" s="18">
        <v>1</v>
      </c>
      <c r="M238" s="19" t="s">
        <v>20</v>
      </c>
    </row>
    <row r="239" spans="2:13" ht="15" customHeight="1" x14ac:dyDescent="0.25">
      <c r="B239" s="10">
        <v>230660</v>
      </c>
      <c r="C239" s="11">
        <v>2023</v>
      </c>
      <c r="D239" s="11" t="s">
        <v>531</v>
      </c>
      <c r="E239" s="12" t="s">
        <v>532</v>
      </c>
      <c r="F239" s="13">
        <v>4</v>
      </c>
      <c r="G239" s="14" t="s">
        <v>14</v>
      </c>
      <c r="H239" s="15" t="s">
        <v>533</v>
      </c>
      <c r="I239" s="16">
        <v>390</v>
      </c>
      <c r="J239" s="16">
        <v>27.3</v>
      </c>
      <c r="K239" s="17">
        <f>+I239+J239</f>
        <v>417.3</v>
      </c>
      <c r="L239" s="18">
        <v>1</v>
      </c>
      <c r="M239" s="19" t="s">
        <v>16</v>
      </c>
    </row>
    <row r="240" spans="2:13" ht="15" customHeight="1" x14ac:dyDescent="0.25">
      <c r="B240" s="10">
        <v>230798</v>
      </c>
      <c r="C240" s="11">
        <v>2023</v>
      </c>
      <c r="D240" s="11" t="s">
        <v>531</v>
      </c>
      <c r="E240" s="12" t="s">
        <v>534</v>
      </c>
      <c r="F240" s="13">
        <v>5</v>
      </c>
      <c r="G240" s="14" t="s">
        <v>14</v>
      </c>
      <c r="H240" s="15" t="s">
        <v>535</v>
      </c>
      <c r="I240" s="16">
        <v>200</v>
      </c>
      <c r="J240" s="16">
        <v>14</v>
      </c>
      <c r="K240" s="17">
        <f>+I240+J240</f>
        <v>214</v>
      </c>
      <c r="L240" s="18">
        <v>1</v>
      </c>
      <c r="M240" s="19" t="s">
        <v>16</v>
      </c>
    </row>
    <row r="241" spans="2:13" ht="15" customHeight="1" x14ac:dyDescent="0.25">
      <c r="B241" s="10">
        <v>230576</v>
      </c>
      <c r="C241" s="11">
        <v>2023</v>
      </c>
      <c r="D241" s="11" t="s">
        <v>536</v>
      </c>
      <c r="E241" s="12" t="s">
        <v>537</v>
      </c>
      <c r="F241" s="13">
        <v>4</v>
      </c>
      <c r="G241" s="14" t="s">
        <v>14</v>
      </c>
      <c r="H241" s="15" t="s">
        <v>538</v>
      </c>
      <c r="I241" s="16">
        <v>2994</v>
      </c>
      <c r="J241" s="16">
        <v>209.58</v>
      </c>
      <c r="K241" s="17">
        <f>+I241+J241</f>
        <v>3203.58</v>
      </c>
      <c r="L241" s="18">
        <v>3</v>
      </c>
      <c r="M241" s="19" t="s">
        <v>16</v>
      </c>
    </row>
    <row r="242" spans="2:13" ht="15" customHeight="1" x14ac:dyDescent="0.25">
      <c r="B242" s="10">
        <v>230655</v>
      </c>
      <c r="C242" s="11">
        <v>2023</v>
      </c>
      <c r="D242" s="11" t="s">
        <v>536</v>
      </c>
      <c r="E242" s="12" t="s">
        <v>537</v>
      </c>
      <c r="F242" s="13">
        <v>4</v>
      </c>
      <c r="G242" s="14" t="s">
        <v>14</v>
      </c>
      <c r="H242" s="15" t="s">
        <v>539</v>
      </c>
      <c r="I242" s="16">
        <v>7523.46</v>
      </c>
      <c r="J242" s="16">
        <v>526.64</v>
      </c>
      <c r="K242" s="17">
        <f>+I242+J242</f>
        <v>8050.1</v>
      </c>
      <c r="L242" s="18">
        <v>63</v>
      </c>
      <c r="M242" s="19" t="s">
        <v>16</v>
      </c>
    </row>
    <row r="243" spans="2:13" ht="15" customHeight="1" x14ac:dyDescent="0.25">
      <c r="B243" s="10">
        <v>230572</v>
      </c>
      <c r="C243" s="11">
        <v>2023</v>
      </c>
      <c r="D243" s="11" t="s">
        <v>540</v>
      </c>
      <c r="E243" s="12" t="s">
        <v>541</v>
      </c>
      <c r="F243" s="13">
        <v>4</v>
      </c>
      <c r="G243" s="14" t="s">
        <v>14</v>
      </c>
      <c r="H243" s="15" t="s">
        <v>542</v>
      </c>
      <c r="I243" s="16">
        <v>6930</v>
      </c>
      <c r="J243" s="16">
        <v>485.1</v>
      </c>
      <c r="K243" s="17">
        <f>+I243+J243</f>
        <v>7415.1</v>
      </c>
      <c r="L243" s="18">
        <v>30</v>
      </c>
      <c r="M243" s="19" t="s">
        <v>16</v>
      </c>
    </row>
    <row r="244" spans="2:13" ht="15" customHeight="1" x14ac:dyDescent="0.25">
      <c r="B244" s="10">
        <v>230781</v>
      </c>
      <c r="C244" s="11">
        <v>2023</v>
      </c>
      <c r="D244" s="11" t="s">
        <v>543</v>
      </c>
      <c r="E244" s="12" t="s">
        <v>544</v>
      </c>
      <c r="F244" s="13">
        <v>5</v>
      </c>
      <c r="G244" s="14" t="s">
        <v>14</v>
      </c>
      <c r="H244" s="15" t="s">
        <v>545</v>
      </c>
      <c r="I244" s="16">
        <v>1000</v>
      </c>
      <c r="J244" s="16">
        <f>+I244*0.07</f>
        <v>70</v>
      </c>
      <c r="K244" s="17">
        <f>+I244+J244</f>
        <v>1070</v>
      </c>
      <c r="L244" s="18">
        <v>1</v>
      </c>
      <c r="M244" s="19" t="s">
        <v>16</v>
      </c>
    </row>
    <row r="245" spans="2:13" ht="15" customHeight="1" x14ac:dyDescent="0.25">
      <c r="B245" s="10">
        <v>230603</v>
      </c>
      <c r="C245" s="11">
        <v>2023</v>
      </c>
      <c r="D245" s="11" t="s">
        <v>546</v>
      </c>
      <c r="E245" s="12" t="s">
        <v>547</v>
      </c>
      <c r="F245" s="13">
        <v>5</v>
      </c>
      <c r="G245" s="14" t="s">
        <v>14</v>
      </c>
      <c r="H245" s="15" t="s">
        <v>548</v>
      </c>
      <c r="I245" s="16">
        <v>1581.66</v>
      </c>
      <c r="J245" s="16">
        <v>47.45</v>
      </c>
      <c r="K245" s="17">
        <f>+I245+J245</f>
        <v>1629.1100000000001</v>
      </c>
      <c r="L245" s="18">
        <v>1</v>
      </c>
      <c r="M245" s="19" t="s">
        <v>20</v>
      </c>
    </row>
    <row r="246" spans="2:13" ht="15" customHeight="1" x14ac:dyDescent="0.25">
      <c r="B246" s="10">
        <v>230689</v>
      </c>
      <c r="C246" s="11">
        <v>2023</v>
      </c>
      <c r="D246" s="11" t="s">
        <v>546</v>
      </c>
      <c r="E246" s="12" t="s">
        <v>547</v>
      </c>
      <c r="F246" s="13">
        <v>4</v>
      </c>
      <c r="G246" s="14" t="s">
        <v>14</v>
      </c>
      <c r="H246" s="15" t="s">
        <v>549</v>
      </c>
      <c r="I246" s="16">
        <v>961</v>
      </c>
      <c r="J246" s="16">
        <v>31.83</v>
      </c>
      <c r="K246" s="17">
        <f>+I246+J246</f>
        <v>992.83</v>
      </c>
      <c r="L246" s="18">
        <v>1</v>
      </c>
      <c r="M246" s="19" t="s">
        <v>20</v>
      </c>
    </row>
    <row r="247" spans="2:13" ht="15" customHeight="1" x14ac:dyDescent="0.25">
      <c r="B247" s="10">
        <v>230697</v>
      </c>
      <c r="C247" s="11">
        <v>2023</v>
      </c>
      <c r="D247" s="11" t="s">
        <v>546</v>
      </c>
      <c r="E247" s="12" t="s">
        <v>547</v>
      </c>
      <c r="F247" s="13">
        <v>5</v>
      </c>
      <c r="G247" s="14" t="s">
        <v>14</v>
      </c>
      <c r="H247" s="15" t="s">
        <v>550</v>
      </c>
      <c r="I247" s="16">
        <v>699.52</v>
      </c>
      <c r="J247" s="16">
        <v>22.91</v>
      </c>
      <c r="K247" s="17">
        <f>+I247+J247</f>
        <v>722.43</v>
      </c>
      <c r="L247" s="18">
        <v>1</v>
      </c>
      <c r="M247" s="19" t="s">
        <v>20</v>
      </c>
    </row>
    <row r="248" spans="2:13" ht="15" customHeight="1" x14ac:dyDescent="0.25">
      <c r="B248" s="10">
        <v>230813</v>
      </c>
      <c r="C248" s="11">
        <v>2023</v>
      </c>
      <c r="D248" s="11" t="s">
        <v>546</v>
      </c>
      <c r="E248" s="12" t="s">
        <v>547</v>
      </c>
      <c r="F248" s="13">
        <v>5</v>
      </c>
      <c r="G248" s="14" t="s">
        <v>14</v>
      </c>
      <c r="H248" s="15" t="s">
        <v>551</v>
      </c>
      <c r="I248" s="16">
        <v>49</v>
      </c>
      <c r="J248" s="16">
        <v>1.47</v>
      </c>
      <c r="K248" s="17">
        <f>+I248+J248</f>
        <v>50.47</v>
      </c>
      <c r="L248" s="18">
        <v>1</v>
      </c>
      <c r="M248" s="19" t="s">
        <v>20</v>
      </c>
    </row>
    <row r="249" spans="2:13" ht="15" customHeight="1" x14ac:dyDescent="0.25">
      <c r="B249" s="10">
        <v>230805</v>
      </c>
      <c r="C249" s="11">
        <v>2023</v>
      </c>
      <c r="D249" s="11" t="s">
        <v>552</v>
      </c>
      <c r="E249" s="12" t="s">
        <v>553</v>
      </c>
      <c r="F249" s="13" t="e">
        <f>MONTH(#REF!)</f>
        <v>#REF!</v>
      </c>
      <c r="G249" s="14" t="s">
        <v>14</v>
      </c>
      <c r="H249" s="15" t="s">
        <v>554</v>
      </c>
      <c r="I249" s="16">
        <v>116.27</v>
      </c>
      <c r="J249" s="16">
        <v>8.14</v>
      </c>
      <c r="K249" s="17">
        <f>+I249+J249</f>
        <v>124.41</v>
      </c>
      <c r="L249" s="18">
        <v>13</v>
      </c>
      <c r="M249" s="19" t="s">
        <v>16</v>
      </c>
    </row>
    <row r="250" spans="2:13" ht="15" customHeight="1" x14ac:dyDescent="0.25">
      <c r="B250" s="10">
        <v>230629</v>
      </c>
      <c r="C250" s="11">
        <v>2023</v>
      </c>
      <c r="D250" s="11" t="s">
        <v>555</v>
      </c>
      <c r="E250" s="12" t="s">
        <v>556</v>
      </c>
      <c r="F250" s="13">
        <v>4</v>
      </c>
      <c r="G250" s="14" t="s">
        <v>14</v>
      </c>
      <c r="H250" s="15" t="s">
        <v>557</v>
      </c>
      <c r="I250" s="16">
        <v>300</v>
      </c>
      <c r="J250" s="16">
        <v>21</v>
      </c>
      <c r="K250" s="17">
        <f>+I250+J250</f>
        <v>321</v>
      </c>
      <c r="L250" s="18">
        <v>11</v>
      </c>
      <c r="M250" s="19" t="s">
        <v>16</v>
      </c>
    </row>
    <row r="251" spans="2:13" ht="15" customHeight="1" x14ac:dyDescent="0.25">
      <c r="B251" s="10">
        <v>230636</v>
      </c>
      <c r="C251" s="11">
        <v>2023</v>
      </c>
      <c r="D251" s="11" t="s">
        <v>558</v>
      </c>
      <c r="E251" s="12" t="s">
        <v>559</v>
      </c>
      <c r="F251" s="13">
        <v>4</v>
      </c>
      <c r="G251" s="14" t="s">
        <v>14</v>
      </c>
      <c r="H251" s="15" t="s">
        <v>560</v>
      </c>
      <c r="I251" s="16">
        <v>250</v>
      </c>
      <c r="J251" s="16">
        <v>12.5</v>
      </c>
      <c r="K251" s="17">
        <f>+I251+J251</f>
        <v>262.5</v>
      </c>
      <c r="L251" s="18">
        <v>1</v>
      </c>
      <c r="M251" s="19" t="s">
        <v>16</v>
      </c>
    </row>
    <row r="252" spans="2:13" ht="15" customHeight="1" x14ac:dyDescent="0.25">
      <c r="B252" s="10">
        <v>230854</v>
      </c>
      <c r="C252" s="11">
        <v>2023</v>
      </c>
      <c r="D252" s="11" t="s">
        <v>561</v>
      </c>
      <c r="E252" s="12" t="s">
        <v>562</v>
      </c>
      <c r="F252" s="13">
        <v>5</v>
      </c>
      <c r="G252" s="14" t="s">
        <v>14</v>
      </c>
      <c r="H252" s="15" t="s">
        <v>563</v>
      </c>
      <c r="I252" s="16">
        <v>142.5</v>
      </c>
      <c r="J252" s="16">
        <v>9.9700000000000006</v>
      </c>
      <c r="K252" s="17">
        <f>+I252+J252</f>
        <v>152.47</v>
      </c>
      <c r="L252" s="18">
        <v>1</v>
      </c>
      <c r="M252" s="19" t="s">
        <v>16</v>
      </c>
    </row>
    <row r="253" spans="2:13" ht="15" customHeight="1" x14ac:dyDescent="0.25">
      <c r="B253" s="10">
        <v>230855</v>
      </c>
      <c r="C253" s="11">
        <v>2023</v>
      </c>
      <c r="D253" s="11" t="s">
        <v>561</v>
      </c>
      <c r="E253" s="12" t="s">
        <v>562</v>
      </c>
      <c r="F253" s="13">
        <v>5</v>
      </c>
      <c r="G253" s="14" t="s">
        <v>14</v>
      </c>
      <c r="H253" s="15" t="s">
        <v>564</v>
      </c>
      <c r="I253" s="16">
        <v>285</v>
      </c>
      <c r="J253" s="16">
        <v>19.95</v>
      </c>
      <c r="K253" s="17">
        <f>+I253+J253</f>
        <v>304.95</v>
      </c>
      <c r="L253" s="18">
        <v>1</v>
      </c>
      <c r="M253" s="19" t="s">
        <v>16</v>
      </c>
    </row>
    <row r="254" spans="2:13" ht="15" customHeight="1" x14ac:dyDescent="0.25">
      <c r="B254" s="10">
        <v>230869</v>
      </c>
      <c r="C254" s="11">
        <v>2023</v>
      </c>
      <c r="D254" s="11" t="s">
        <v>561</v>
      </c>
      <c r="E254" s="12" t="s">
        <v>562</v>
      </c>
      <c r="F254" s="13">
        <v>5</v>
      </c>
      <c r="G254" s="14" t="s">
        <v>14</v>
      </c>
      <c r="H254" s="15" t="s">
        <v>565</v>
      </c>
      <c r="I254" s="16">
        <v>278</v>
      </c>
      <c r="J254" s="16">
        <v>19.46</v>
      </c>
      <c r="K254" s="17">
        <f>+I254+J254</f>
        <v>297.45999999999998</v>
      </c>
      <c r="L254" s="18">
        <v>1</v>
      </c>
      <c r="M254" s="19" t="s">
        <v>16</v>
      </c>
    </row>
    <row r="255" spans="2:13" ht="15" customHeight="1" x14ac:dyDescent="0.25">
      <c r="B255" s="10">
        <v>230921</v>
      </c>
      <c r="C255" s="11">
        <v>2023</v>
      </c>
      <c r="D255" s="11" t="s">
        <v>561</v>
      </c>
      <c r="E255" s="12" t="s">
        <v>562</v>
      </c>
      <c r="F255" s="13">
        <v>5</v>
      </c>
      <c r="G255" s="14" t="s">
        <v>14</v>
      </c>
      <c r="H255" s="15" t="s">
        <v>566</v>
      </c>
      <c r="I255" s="16">
        <v>171</v>
      </c>
      <c r="J255" s="16">
        <v>11.97</v>
      </c>
      <c r="K255" s="17">
        <f>+I255+J255</f>
        <v>182.97</v>
      </c>
      <c r="L255" s="18">
        <v>1</v>
      </c>
      <c r="M255" s="19" t="s">
        <v>16</v>
      </c>
    </row>
    <row r="256" spans="2:13" ht="15" customHeight="1" x14ac:dyDescent="0.25">
      <c r="B256" s="10">
        <v>230996</v>
      </c>
      <c r="C256" s="11">
        <v>2023</v>
      </c>
      <c r="D256" s="11" t="s">
        <v>561</v>
      </c>
      <c r="E256" s="12" t="s">
        <v>562</v>
      </c>
      <c r="F256" s="13">
        <v>6</v>
      </c>
      <c r="G256" s="14" t="s">
        <v>14</v>
      </c>
      <c r="H256" s="15" t="s">
        <v>567</v>
      </c>
      <c r="I256" s="16">
        <v>1150</v>
      </c>
      <c r="J256" s="16">
        <v>80.5</v>
      </c>
      <c r="K256" s="17">
        <f>+I256+J256</f>
        <v>1230.5</v>
      </c>
      <c r="L256" s="18">
        <v>1</v>
      </c>
      <c r="M256" s="19" t="s">
        <v>16</v>
      </c>
    </row>
    <row r="257" spans="2:13" ht="15" customHeight="1" x14ac:dyDescent="0.25">
      <c r="B257" s="10">
        <v>230716</v>
      </c>
      <c r="C257" s="11">
        <v>2023</v>
      </c>
      <c r="D257" s="11" t="s">
        <v>568</v>
      </c>
      <c r="E257" s="12" t="s">
        <v>562</v>
      </c>
      <c r="F257" s="13">
        <v>4</v>
      </c>
      <c r="G257" s="14" t="s">
        <v>14</v>
      </c>
      <c r="H257" s="15" t="s">
        <v>569</v>
      </c>
      <c r="I257" s="16">
        <v>160.65</v>
      </c>
      <c r="J257" s="16">
        <v>11.25</v>
      </c>
      <c r="K257" s="17">
        <f>+I257+J257</f>
        <v>171.9</v>
      </c>
      <c r="L257" s="18">
        <v>1</v>
      </c>
      <c r="M257" s="19" t="s">
        <v>16</v>
      </c>
    </row>
    <row r="258" spans="2:13" ht="15" customHeight="1" x14ac:dyDescent="0.25">
      <c r="B258" s="10">
        <v>230804</v>
      </c>
      <c r="C258" s="11">
        <v>2023</v>
      </c>
      <c r="D258" s="11" t="s">
        <v>570</v>
      </c>
      <c r="E258" s="12" t="s">
        <v>562</v>
      </c>
      <c r="F258" s="13" t="e">
        <f>MONTH(#REF!)</f>
        <v>#REF!</v>
      </c>
      <c r="G258" s="14" t="s">
        <v>14</v>
      </c>
      <c r="H258" s="15" t="s">
        <v>571</v>
      </c>
      <c r="I258" s="16">
        <v>237.5</v>
      </c>
      <c r="J258" s="16">
        <v>16.62</v>
      </c>
      <c r="K258" s="17">
        <f>+I258+J258</f>
        <v>254.12</v>
      </c>
      <c r="L258" s="18">
        <v>1</v>
      </c>
      <c r="M258" s="19" t="s">
        <v>16</v>
      </c>
    </row>
    <row r="259" spans="2:13" ht="15" customHeight="1" x14ac:dyDescent="0.25">
      <c r="B259" s="10">
        <v>230818</v>
      </c>
      <c r="C259" s="11">
        <v>2023</v>
      </c>
      <c r="D259" s="11" t="s">
        <v>570</v>
      </c>
      <c r="E259" s="12" t="s">
        <v>562</v>
      </c>
      <c r="F259" s="13">
        <v>5</v>
      </c>
      <c r="G259" s="14" t="s">
        <v>14</v>
      </c>
      <c r="H259" s="15" t="s">
        <v>572</v>
      </c>
      <c r="I259" s="16">
        <v>1607</v>
      </c>
      <c r="J259" s="16">
        <v>112.49</v>
      </c>
      <c r="K259" s="17">
        <f>+I259+J259</f>
        <v>1719.49</v>
      </c>
      <c r="L259" s="18">
        <v>1</v>
      </c>
      <c r="M259" s="19" t="s">
        <v>16</v>
      </c>
    </row>
    <row r="260" spans="2:13" ht="15" customHeight="1" x14ac:dyDescent="0.25">
      <c r="B260" s="10">
        <v>230885</v>
      </c>
      <c r="C260" s="11">
        <v>2023</v>
      </c>
      <c r="D260" s="11" t="s">
        <v>573</v>
      </c>
      <c r="E260" s="12" t="s">
        <v>553</v>
      </c>
      <c r="F260" s="13">
        <v>5</v>
      </c>
      <c r="G260" s="14" t="s">
        <v>14</v>
      </c>
      <c r="H260" s="15" t="s">
        <v>574</v>
      </c>
      <c r="I260" s="16">
        <v>116.27</v>
      </c>
      <c r="J260" s="16">
        <v>8.14</v>
      </c>
      <c r="K260" s="17">
        <f>+I260+J260</f>
        <v>124.41</v>
      </c>
      <c r="L260" s="18">
        <v>7</v>
      </c>
      <c r="M260" s="19" t="s">
        <v>16</v>
      </c>
    </row>
    <row r="261" spans="2:13" ht="15" customHeight="1" x14ac:dyDescent="0.25">
      <c r="B261" s="10">
        <v>231122</v>
      </c>
      <c r="C261" s="11">
        <v>2023</v>
      </c>
      <c r="D261" s="11" t="s">
        <v>573</v>
      </c>
      <c r="E261" s="12" t="s">
        <v>553</v>
      </c>
      <c r="F261" s="13" t="e">
        <f>MONTH(#REF!)</f>
        <v>#REF!</v>
      </c>
      <c r="G261" s="14" t="s">
        <v>14</v>
      </c>
      <c r="H261" s="15" t="s">
        <v>575</v>
      </c>
      <c r="I261" s="16">
        <v>120</v>
      </c>
      <c r="J261" s="16">
        <v>8.4</v>
      </c>
      <c r="K261" s="17">
        <f>+I261+J261</f>
        <v>128.4</v>
      </c>
      <c r="L261" s="18">
        <v>7</v>
      </c>
      <c r="M261" s="19" t="s">
        <v>16</v>
      </c>
    </row>
    <row r="262" spans="2:13" ht="15" customHeight="1" x14ac:dyDescent="0.25">
      <c r="B262" s="10">
        <v>230782</v>
      </c>
      <c r="C262" s="11">
        <v>2023</v>
      </c>
      <c r="D262" s="11" t="s">
        <v>576</v>
      </c>
      <c r="E262" s="12" t="s">
        <v>577</v>
      </c>
      <c r="F262" s="13">
        <v>5</v>
      </c>
      <c r="G262" s="14" t="s">
        <v>14</v>
      </c>
      <c r="H262" s="15" t="s">
        <v>578</v>
      </c>
      <c r="I262" s="16">
        <v>1650</v>
      </c>
      <c r="J262" s="16">
        <f>+I262*0.07</f>
        <v>115.50000000000001</v>
      </c>
      <c r="K262" s="17">
        <f>+I262+J262</f>
        <v>1765.5</v>
      </c>
      <c r="L262" s="18">
        <v>1</v>
      </c>
      <c r="M262" s="19" t="s">
        <v>16</v>
      </c>
    </row>
    <row r="263" spans="2:13" ht="15" customHeight="1" x14ac:dyDescent="0.25">
      <c r="B263" s="10">
        <v>230684</v>
      </c>
      <c r="C263" s="11">
        <v>2023</v>
      </c>
      <c r="D263" s="11" t="s">
        <v>579</v>
      </c>
      <c r="E263" s="12" t="s">
        <v>580</v>
      </c>
      <c r="F263" s="13">
        <v>4</v>
      </c>
      <c r="G263" s="14" t="s">
        <v>14</v>
      </c>
      <c r="H263" s="15" t="s">
        <v>581</v>
      </c>
      <c r="I263" s="16">
        <v>4487.74</v>
      </c>
      <c r="J263" s="16">
        <v>314</v>
      </c>
      <c r="K263" s="17">
        <f>+I263+J263</f>
        <v>4801.74</v>
      </c>
      <c r="L263" s="18">
        <v>3</v>
      </c>
      <c r="M263" s="19" t="s">
        <v>16</v>
      </c>
    </row>
    <row r="264" spans="2:13" ht="15" customHeight="1" x14ac:dyDescent="0.25">
      <c r="B264" s="10">
        <v>230888</v>
      </c>
      <c r="C264" s="11">
        <v>2023</v>
      </c>
      <c r="D264" s="11" t="s">
        <v>582</v>
      </c>
      <c r="E264" s="12" t="s">
        <v>583</v>
      </c>
      <c r="F264" s="13">
        <v>5</v>
      </c>
      <c r="G264" s="14" t="s">
        <v>14</v>
      </c>
      <c r="H264" s="15" t="s">
        <v>584</v>
      </c>
      <c r="I264" s="16">
        <v>86</v>
      </c>
      <c r="J264" s="16">
        <v>2.58</v>
      </c>
      <c r="K264" s="17">
        <f>+I264+J264</f>
        <v>88.58</v>
      </c>
      <c r="L264" s="18">
        <v>3</v>
      </c>
      <c r="M264" s="19" t="s">
        <v>16</v>
      </c>
    </row>
    <row r="265" spans="2:13" ht="15" customHeight="1" x14ac:dyDescent="0.25">
      <c r="B265" s="10">
        <v>230654</v>
      </c>
      <c r="C265" s="11">
        <v>2023</v>
      </c>
      <c r="D265" s="11" t="s">
        <v>585</v>
      </c>
      <c r="E265" s="12" t="s">
        <v>586</v>
      </c>
      <c r="F265" s="13">
        <v>4</v>
      </c>
      <c r="G265" s="14" t="s">
        <v>14</v>
      </c>
      <c r="H265" s="15" t="s">
        <v>587</v>
      </c>
      <c r="I265" s="16">
        <v>150</v>
      </c>
      <c r="J265" s="16">
        <v>10.5</v>
      </c>
      <c r="K265" s="17">
        <f>+I265+J265</f>
        <v>160.5</v>
      </c>
      <c r="L265" s="18">
        <v>1</v>
      </c>
      <c r="M265" s="19" t="s">
        <v>16</v>
      </c>
    </row>
    <row r="266" spans="2:13" ht="15" customHeight="1" x14ac:dyDescent="0.25">
      <c r="B266" s="10">
        <v>231049</v>
      </c>
      <c r="C266" s="11">
        <v>2023</v>
      </c>
      <c r="D266" s="11" t="s">
        <v>588</v>
      </c>
      <c r="E266" s="12" t="s">
        <v>589</v>
      </c>
      <c r="F266" s="13">
        <v>6</v>
      </c>
      <c r="G266" s="14" t="s">
        <v>14</v>
      </c>
      <c r="H266" s="15" t="s">
        <v>590</v>
      </c>
      <c r="I266" s="16">
        <v>500</v>
      </c>
      <c r="J266" s="16">
        <v>35</v>
      </c>
      <c r="K266" s="17">
        <f>+I266+J266</f>
        <v>535</v>
      </c>
      <c r="L266" s="18">
        <v>5</v>
      </c>
      <c r="M266" s="19" t="s">
        <v>16</v>
      </c>
    </row>
    <row r="267" spans="2:13" ht="15" customHeight="1" x14ac:dyDescent="0.25">
      <c r="B267" s="10">
        <v>230656</v>
      </c>
      <c r="C267" s="11">
        <v>2023</v>
      </c>
      <c r="D267" s="11" t="s">
        <v>591</v>
      </c>
      <c r="E267" s="12" t="s">
        <v>592</v>
      </c>
      <c r="F267" s="13">
        <v>4</v>
      </c>
      <c r="G267" s="14" t="s">
        <v>14</v>
      </c>
      <c r="H267" s="15" t="s">
        <v>593</v>
      </c>
      <c r="I267" s="16">
        <v>250</v>
      </c>
      <c r="J267" s="16">
        <f>+I267*0.07</f>
        <v>17.5</v>
      </c>
      <c r="K267" s="17">
        <f>+I267+J267</f>
        <v>267.5</v>
      </c>
      <c r="L267" s="18">
        <v>1</v>
      </c>
      <c r="M267" s="19" t="s">
        <v>16</v>
      </c>
    </row>
    <row r="268" spans="2:13" ht="15" customHeight="1" x14ac:dyDescent="0.25">
      <c r="B268" s="10">
        <v>230840</v>
      </c>
      <c r="C268" s="11">
        <v>2023</v>
      </c>
      <c r="D268" s="11" t="s">
        <v>594</v>
      </c>
      <c r="E268" s="12" t="s">
        <v>595</v>
      </c>
      <c r="F268" s="13">
        <v>5</v>
      </c>
      <c r="G268" s="14" t="s">
        <v>14</v>
      </c>
      <c r="H268" s="15" t="s">
        <v>596</v>
      </c>
      <c r="I268" s="16">
        <v>38.5</v>
      </c>
      <c r="J268" s="16">
        <v>1.1599999999999999</v>
      </c>
      <c r="K268" s="17">
        <f>+I268+J268</f>
        <v>39.659999999999997</v>
      </c>
      <c r="L268" s="18">
        <v>1</v>
      </c>
      <c r="M268" s="19" t="s">
        <v>20</v>
      </c>
    </row>
    <row r="269" spans="2:13" ht="15" customHeight="1" x14ac:dyDescent="0.25">
      <c r="B269" s="10">
        <v>230659</v>
      </c>
      <c r="C269" s="11">
        <v>2023</v>
      </c>
      <c r="D269" s="11" t="s">
        <v>597</v>
      </c>
      <c r="E269" s="12" t="s">
        <v>598</v>
      </c>
      <c r="F269" s="13">
        <v>4</v>
      </c>
      <c r="G269" s="14" t="s">
        <v>14</v>
      </c>
      <c r="H269" s="15" t="s">
        <v>599</v>
      </c>
      <c r="I269" s="16">
        <v>481.1</v>
      </c>
      <c r="J269" s="16">
        <f>+I269*0.07</f>
        <v>33.677000000000007</v>
      </c>
      <c r="K269" s="17">
        <f>+I269+J269</f>
        <v>514.77700000000004</v>
      </c>
      <c r="L269" s="18">
        <v>3</v>
      </c>
      <c r="M269" s="19" t="s">
        <v>20</v>
      </c>
    </row>
    <row r="270" spans="2:13" ht="15" customHeight="1" x14ac:dyDescent="0.25">
      <c r="B270" s="10">
        <v>230640</v>
      </c>
      <c r="C270" s="11">
        <v>2023</v>
      </c>
      <c r="D270" s="11" t="s">
        <v>600</v>
      </c>
      <c r="E270" s="12" t="s">
        <v>601</v>
      </c>
      <c r="F270" s="13">
        <v>4</v>
      </c>
      <c r="G270" s="14" t="s">
        <v>14</v>
      </c>
      <c r="H270" s="15" t="s">
        <v>602</v>
      </c>
      <c r="I270" s="16">
        <v>270</v>
      </c>
      <c r="J270" s="16">
        <v>18.899999999999999</v>
      </c>
      <c r="K270" s="17">
        <f>+I270+J270</f>
        <v>288.89999999999998</v>
      </c>
      <c r="L270" s="18">
        <v>1</v>
      </c>
      <c r="M270" s="19" t="s">
        <v>16</v>
      </c>
    </row>
    <row r="271" spans="2:13" ht="15" customHeight="1" x14ac:dyDescent="0.25">
      <c r="B271" s="10">
        <v>230669</v>
      </c>
      <c r="C271" s="11">
        <v>2023</v>
      </c>
      <c r="D271" s="11" t="s">
        <v>603</v>
      </c>
      <c r="E271" s="12" t="s">
        <v>604</v>
      </c>
      <c r="F271" s="13">
        <v>4</v>
      </c>
      <c r="G271" s="14" t="s">
        <v>14</v>
      </c>
      <c r="H271" s="15" t="s">
        <v>605</v>
      </c>
      <c r="I271" s="16">
        <v>600</v>
      </c>
      <c r="J271" s="16">
        <v>42</v>
      </c>
      <c r="K271" s="17">
        <f>+I271+J271</f>
        <v>642</v>
      </c>
      <c r="L271" s="18">
        <v>3</v>
      </c>
      <c r="M271" s="19" t="s">
        <v>16</v>
      </c>
    </row>
    <row r="272" spans="2:13" ht="15" customHeight="1" x14ac:dyDescent="0.25">
      <c r="B272" s="10">
        <v>230574</v>
      </c>
      <c r="C272" s="11">
        <v>2023</v>
      </c>
      <c r="D272" s="11" t="s">
        <v>606</v>
      </c>
      <c r="E272" s="12" t="s">
        <v>607</v>
      </c>
      <c r="F272" s="13">
        <v>4</v>
      </c>
      <c r="G272" s="14" t="s">
        <v>14</v>
      </c>
      <c r="H272" s="15" t="s">
        <v>608</v>
      </c>
      <c r="I272" s="16">
        <v>995.08</v>
      </c>
      <c r="J272" s="16">
        <v>69.66</v>
      </c>
      <c r="K272" s="17">
        <f>+I272+J272</f>
        <v>1064.74</v>
      </c>
      <c r="L272" s="18">
        <v>365</v>
      </c>
      <c r="M272" s="19" t="s">
        <v>16</v>
      </c>
    </row>
    <row r="273" spans="2:13" ht="15" customHeight="1" x14ac:dyDescent="0.25">
      <c r="B273" s="10">
        <v>230575</v>
      </c>
      <c r="C273" s="11">
        <v>2023</v>
      </c>
      <c r="D273" s="11" t="s">
        <v>606</v>
      </c>
      <c r="E273" s="12" t="s">
        <v>607</v>
      </c>
      <c r="F273" s="13">
        <v>4</v>
      </c>
      <c r="G273" s="14" t="s">
        <v>14</v>
      </c>
      <c r="H273" s="15" t="s">
        <v>609</v>
      </c>
      <c r="I273" s="16">
        <v>600</v>
      </c>
      <c r="J273" s="16">
        <v>42</v>
      </c>
      <c r="K273" s="17">
        <f>+I273+J273</f>
        <v>642</v>
      </c>
      <c r="L273" s="18">
        <v>365</v>
      </c>
      <c r="M273" s="19" t="s">
        <v>16</v>
      </c>
    </row>
    <row r="274" spans="2:13" ht="15" customHeight="1" x14ac:dyDescent="0.25">
      <c r="B274" s="10">
        <v>230508</v>
      </c>
      <c r="C274" s="11">
        <v>2023</v>
      </c>
      <c r="D274" s="11" t="s">
        <v>610</v>
      </c>
      <c r="E274" s="12" t="s">
        <v>611</v>
      </c>
      <c r="F274" s="13">
        <v>4</v>
      </c>
      <c r="G274" s="14" t="s">
        <v>14</v>
      </c>
      <c r="H274" s="15" t="s">
        <v>612</v>
      </c>
      <c r="I274" s="16">
        <v>2880</v>
      </c>
      <c r="J274" s="16">
        <v>201.6</v>
      </c>
      <c r="K274" s="17">
        <f>+I274+J274</f>
        <v>3081.6</v>
      </c>
      <c r="L274" s="18">
        <v>2</v>
      </c>
      <c r="M274" s="19" t="s">
        <v>16</v>
      </c>
    </row>
    <row r="275" spans="2:13" ht="15" customHeight="1" x14ac:dyDescent="0.25">
      <c r="B275" s="10">
        <v>230594</v>
      </c>
      <c r="C275" s="11">
        <v>2023</v>
      </c>
      <c r="D275" s="11" t="s">
        <v>613</v>
      </c>
      <c r="E275" s="12" t="s">
        <v>611</v>
      </c>
      <c r="F275" s="13">
        <v>4</v>
      </c>
      <c r="G275" s="14" t="s">
        <v>14</v>
      </c>
      <c r="H275" s="15" t="s">
        <v>614</v>
      </c>
      <c r="I275" s="16">
        <v>750</v>
      </c>
      <c r="J275" s="16">
        <v>52.5</v>
      </c>
      <c r="K275" s="17">
        <f>+I275+J275</f>
        <v>802.5</v>
      </c>
      <c r="L275" s="18">
        <v>3</v>
      </c>
      <c r="M275" s="19" t="s">
        <v>16</v>
      </c>
    </row>
    <row r="276" spans="2:13" ht="15" customHeight="1" x14ac:dyDescent="0.25">
      <c r="B276" s="10">
        <v>230800</v>
      </c>
      <c r="C276" s="11">
        <v>2023</v>
      </c>
      <c r="D276" s="11" t="s">
        <v>613</v>
      </c>
      <c r="E276" s="12" t="s">
        <v>611</v>
      </c>
      <c r="F276" s="13">
        <v>5</v>
      </c>
      <c r="G276" s="14" t="s">
        <v>14</v>
      </c>
      <c r="H276" s="15" t="s">
        <v>615</v>
      </c>
      <c r="I276" s="16">
        <v>2826.56</v>
      </c>
      <c r="J276" s="16">
        <v>197.86</v>
      </c>
      <c r="K276" s="17">
        <f>+I276+J276</f>
        <v>3024.42</v>
      </c>
      <c r="L276" s="18">
        <v>1</v>
      </c>
      <c r="M276" s="19" t="s">
        <v>16</v>
      </c>
    </row>
    <row r="277" spans="2:13" ht="15" customHeight="1" x14ac:dyDescent="0.25">
      <c r="B277" s="10">
        <v>230801</v>
      </c>
      <c r="C277" s="11">
        <v>2023</v>
      </c>
      <c r="D277" s="11" t="s">
        <v>613</v>
      </c>
      <c r="E277" s="12" t="s">
        <v>611</v>
      </c>
      <c r="F277" s="13" t="e">
        <f>MONTH(#REF!)</f>
        <v>#REF!</v>
      </c>
      <c r="G277" s="14" t="s">
        <v>14</v>
      </c>
      <c r="H277" s="15" t="s">
        <v>616</v>
      </c>
      <c r="I277" s="16">
        <v>450</v>
      </c>
      <c r="J277" s="16">
        <v>31.5</v>
      </c>
      <c r="K277" s="17">
        <f>+I277+J277</f>
        <v>481.5</v>
      </c>
      <c r="L277" s="18">
        <v>1</v>
      </c>
      <c r="M277" s="19" t="s">
        <v>20</v>
      </c>
    </row>
    <row r="278" spans="2:13" ht="15" customHeight="1" x14ac:dyDescent="0.25">
      <c r="B278" s="10">
        <v>230872</v>
      </c>
      <c r="C278" s="11">
        <v>2023</v>
      </c>
      <c r="D278" s="11" t="s">
        <v>613</v>
      </c>
      <c r="E278" s="12" t="s">
        <v>611</v>
      </c>
      <c r="F278" s="13">
        <v>5</v>
      </c>
      <c r="G278" s="14" t="s">
        <v>14</v>
      </c>
      <c r="H278" s="15" t="s">
        <v>617</v>
      </c>
      <c r="I278" s="16">
        <v>750</v>
      </c>
      <c r="J278" s="16">
        <v>52.5</v>
      </c>
      <c r="K278" s="17">
        <f>+I278+J278</f>
        <v>802.5</v>
      </c>
      <c r="L278" s="18">
        <v>5</v>
      </c>
      <c r="M278" s="19" t="s">
        <v>16</v>
      </c>
    </row>
    <row r="279" spans="2:13" ht="15" customHeight="1" x14ac:dyDescent="0.25">
      <c r="B279" s="10">
        <v>230934</v>
      </c>
      <c r="C279" s="11">
        <v>2023</v>
      </c>
      <c r="D279" s="11" t="s">
        <v>613</v>
      </c>
      <c r="E279" s="12" t="s">
        <v>611</v>
      </c>
      <c r="F279" s="13">
        <v>5</v>
      </c>
      <c r="G279" s="14" t="s">
        <v>14</v>
      </c>
      <c r="H279" s="15" t="s">
        <v>618</v>
      </c>
      <c r="I279" s="16">
        <v>100</v>
      </c>
      <c r="J279" s="16">
        <v>7</v>
      </c>
      <c r="K279" s="17">
        <f>+I279+J279</f>
        <v>107</v>
      </c>
      <c r="L279" s="18">
        <v>5</v>
      </c>
      <c r="M279" s="19" t="s">
        <v>20</v>
      </c>
    </row>
    <row r="280" spans="2:13" ht="15" customHeight="1" x14ac:dyDescent="0.25">
      <c r="B280" s="10">
        <v>230922</v>
      </c>
      <c r="C280" s="11">
        <v>2023</v>
      </c>
      <c r="D280" s="11" t="s">
        <v>619</v>
      </c>
      <c r="E280" s="12" t="s">
        <v>620</v>
      </c>
      <c r="F280" s="13">
        <v>5</v>
      </c>
      <c r="G280" s="14" t="s">
        <v>14</v>
      </c>
      <c r="H280" s="15" t="s">
        <v>621</v>
      </c>
      <c r="I280" s="16">
        <v>1300</v>
      </c>
      <c r="J280" s="16">
        <v>91</v>
      </c>
      <c r="K280" s="17">
        <f>+I280+J280</f>
        <v>1391</v>
      </c>
      <c r="L280" s="18">
        <v>5</v>
      </c>
      <c r="M280" s="19" t="s">
        <v>16</v>
      </c>
    </row>
    <row r="281" spans="2:13" ht="15" customHeight="1" x14ac:dyDescent="0.25">
      <c r="B281" s="10">
        <v>230696</v>
      </c>
      <c r="C281" s="11">
        <v>2023</v>
      </c>
      <c r="D281" s="11" t="s">
        <v>622</v>
      </c>
      <c r="E281" s="12" t="s">
        <v>623</v>
      </c>
      <c r="F281" s="13">
        <v>4</v>
      </c>
      <c r="G281" s="14" t="s">
        <v>14</v>
      </c>
      <c r="H281" s="15" t="s">
        <v>624</v>
      </c>
      <c r="I281" s="16">
        <v>796.8</v>
      </c>
      <c r="J281" s="16">
        <v>55.78</v>
      </c>
      <c r="K281" s="17">
        <f>+I281+J281</f>
        <v>852.57999999999993</v>
      </c>
      <c r="L281" s="18">
        <v>1</v>
      </c>
      <c r="M281" s="19" t="s">
        <v>16</v>
      </c>
    </row>
    <row r="282" spans="2:13" ht="15" customHeight="1" x14ac:dyDescent="0.25">
      <c r="B282" s="10">
        <v>230686</v>
      </c>
      <c r="C282" s="11">
        <v>2023</v>
      </c>
      <c r="D282" s="11" t="s">
        <v>625</v>
      </c>
      <c r="E282" s="12" t="s">
        <v>626</v>
      </c>
      <c r="F282" s="13">
        <v>4</v>
      </c>
      <c r="G282" s="14" t="s">
        <v>14</v>
      </c>
      <c r="H282" s="15" t="s">
        <v>627</v>
      </c>
      <c r="I282" s="16">
        <v>200</v>
      </c>
      <c r="J282" s="16">
        <v>14</v>
      </c>
      <c r="K282" s="17">
        <f>+I282+J282</f>
        <v>214</v>
      </c>
      <c r="L282" s="18">
        <v>1</v>
      </c>
      <c r="M282" s="19" t="s">
        <v>16</v>
      </c>
    </row>
    <row r="283" spans="2:13" ht="15" customHeight="1" x14ac:dyDescent="0.25">
      <c r="B283" s="10">
        <v>231125</v>
      </c>
      <c r="C283" s="11">
        <v>2023</v>
      </c>
      <c r="D283" s="11" t="s">
        <v>628</v>
      </c>
      <c r="E283" s="12" t="s">
        <v>629</v>
      </c>
      <c r="F283" s="13" t="e">
        <f>MONTH(#REF!)</f>
        <v>#REF!</v>
      </c>
      <c r="G283" s="14" t="s">
        <v>14</v>
      </c>
      <c r="H283" s="15" t="s">
        <v>630</v>
      </c>
      <c r="I283" s="16">
        <v>320</v>
      </c>
      <c r="J283" s="16">
        <v>22.4</v>
      </c>
      <c r="K283" s="17">
        <f>+I283+J283</f>
        <v>342.4</v>
      </c>
      <c r="L283" s="18">
        <v>1</v>
      </c>
      <c r="M283" s="19" t="s">
        <v>16</v>
      </c>
    </row>
    <row r="284" spans="2:13" ht="15" customHeight="1" x14ac:dyDescent="0.25">
      <c r="B284" s="10">
        <v>230722</v>
      </c>
      <c r="C284" s="11">
        <v>2023</v>
      </c>
      <c r="D284" s="11" t="s">
        <v>631</v>
      </c>
      <c r="E284" s="12" t="s">
        <v>632</v>
      </c>
      <c r="F284" s="13">
        <v>5</v>
      </c>
      <c r="G284" s="14" t="s">
        <v>14</v>
      </c>
      <c r="H284" s="15" t="s">
        <v>633</v>
      </c>
      <c r="I284" s="16">
        <v>537</v>
      </c>
      <c r="J284" s="16">
        <v>37.590000000000003</v>
      </c>
      <c r="K284" s="17">
        <f>+I284+J284</f>
        <v>574.59</v>
      </c>
      <c r="L284" s="18">
        <v>1</v>
      </c>
      <c r="M284" s="19" t="s">
        <v>16</v>
      </c>
    </row>
    <row r="285" spans="2:13" ht="15" customHeight="1" x14ac:dyDescent="0.25">
      <c r="B285" s="10">
        <v>230916</v>
      </c>
      <c r="C285" s="11">
        <v>2023</v>
      </c>
      <c r="D285" s="11" t="s">
        <v>634</v>
      </c>
      <c r="E285" s="12" t="s">
        <v>635</v>
      </c>
      <c r="F285" s="13">
        <v>5</v>
      </c>
      <c r="G285" s="14" t="s">
        <v>14</v>
      </c>
      <c r="H285" s="15" t="s">
        <v>636</v>
      </c>
      <c r="I285" s="16">
        <v>14900</v>
      </c>
      <c r="J285" s="16">
        <v>1043</v>
      </c>
      <c r="K285" s="17">
        <f>+I285+J285</f>
        <v>15943</v>
      </c>
      <c r="L285" s="18">
        <v>77</v>
      </c>
      <c r="M285" s="19" t="s">
        <v>16</v>
      </c>
    </row>
    <row r="286" spans="2:13" ht="15" customHeight="1" x14ac:dyDescent="0.25">
      <c r="B286" s="10">
        <v>230959</v>
      </c>
      <c r="C286" s="11">
        <v>2023</v>
      </c>
      <c r="D286" s="11" t="s">
        <v>637</v>
      </c>
      <c r="E286" s="12" t="s">
        <v>638</v>
      </c>
      <c r="F286" s="13">
        <v>6</v>
      </c>
      <c r="G286" s="14" t="s">
        <v>14</v>
      </c>
      <c r="H286" s="15" t="s">
        <v>639</v>
      </c>
      <c r="I286" s="16">
        <v>4800</v>
      </c>
      <c r="J286" s="16">
        <v>336</v>
      </c>
      <c r="K286" s="17">
        <f>+I286+J286</f>
        <v>5136</v>
      </c>
      <c r="L286" s="18">
        <v>5</v>
      </c>
      <c r="M286" s="19" t="s">
        <v>16</v>
      </c>
    </row>
    <row r="287" spans="2:13" ht="15" customHeight="1" x14ac:dyDescent="0.25">
      <c r="B287" s="10">
        <v>230932</v>
      </c>
      <c r="C287" s="11">
        <v>2023</v>
      </c>
      <c r="D287" s="11" t="s">
        <v>640</v>
      </c>
      <c r="E287" s="12" t="s">
        <v>641</v>
      </c>
      <c r="F287" s="13">
        <v>5</v>
      </c>
      <c r="G287" s="14" t="s">
        <v>14</v>
      </c>
      <c r="H287" s="15" t="s">
        <v>642</v>
      </c>
      <c r="I287" s="16">
        <v>303.74</v>
      </c>
      <c r="J287" s="16">
        <v>21.261800000000001</v>
      </c>
      <c r="K287" s="17">
        <f>+I287+J287</f>
        <v>325.0018</v>
      </c>
      <c r="L287" s="18">
        <v>365</v>
      </c>
      <c r="M287" s="19" t="s">
        <v>16</v>
      </c>
    </row>
    <row r="288" spans="2:13" ht="15" customHeight="1" x14ac:dyDescent="0.25">
      <c r="B288" s="10">
        <v>231091</v>
      </c>
      <c r="C288" s="11">
        <v>2023</v>
      </c>
      <c r="D288" s="11" t="s">
        <v>643</v>
      </c>
      <c r="E288" s="12" t="s">
        <v>644</v>
      </c>
      <c r="F288" s="13" t="e">
        <f>MONTH(#REF!)</f>
        <v>#REF!</v>
      </c>
      <c r="G288" s="14" t="s">
        <v>14</v>
      </c>
      <c r="H288" s="15" t="s">
        <v>645</v>
      </c>
      <c r="I288" s="16">
        <v>153.30000000000001</v>
      </c>
      <c r="J288" s="16">
        <v>10.73</v>
      </c>
      <c r="K288" s="17">
        <f>+I288+J288</f>
        <v>164.03</v>
      </c>
      <c r="L288" s="18">
        <v>210</v>
      </c>
      <c r="M288" s="19" t="s">
        <v>16</v>
      </c>
    </row>
    <row r="289" spans="2:13" ht="15" customHeight="1" x14ac:dyDescent="0.25">
      <c r="B289" s="10">
        <v>230719</v>
      </c>
      <c r="C289" s="11">
        <v>2023</v>
      </c>
      <c r="D289" s="11" t="s">
        <v>646</v>
      </c>
      <c r="E289" s="12" t="s">
        <v>647</v>
      </c>
      <c r="F289" s="13">
        <v>5</v>
      </c>
      <c r="G289" s="14" t="s">
        <v>14</v>
      </c>
      <c r="H289" s="15" t="s">
        <v>648</v>
      </c>
      <c r="I289" s="16">
        <v>5201</v>
      </c>
      <c r="J289" s="16">
        <v>364.07</v>
      </c>
      <c r="K289" s="17">
        <f>+I289+J289</f>
        <v>5565.07</v>
      </c>
      <c r="L289" s="18">
        <v>1</v>
      </c>
      <c r="M289" s="19" t="s">
        <v>20</v>
      </c>
    </row>
    <row r="290" spans="2:13" ht="15" customHeight="1" x14ac:dyDescent="0.25">
      <c r="B290" s="10">
        <v>230691</v>
      </c>
      <c r="C290" s="11">
        <v>2023</v>
      </c>
      <c r="D290" s="11" t="s">
        <v>649</v>
      </c>
      <c r="E290" s="12" t="s">
        <v>650</v>
      </c>
      <c r="F290" s="13">
        <v>4</v>
      </c>
      <c r="G290" s="14" t="s">
        <v>14</v>
      </c>
      <c r="H290" s="15" t="s">
        <v>651</v>
      </c>
      <c r="I290" s="16">
        <v>1714.8</v>
      </c>
      <c r="J290" s="16">
        <v>120.04</v>
      </c>
      <c r="K290" s="17">
        <f>+I290+J290</f>
        <v>1834.84</v>
      </c>
      <c r="L290" s="18">
        <v>1</v>
      </c>
      <c r="M290" s="19" t="s">
        <v>16</v>
      </c>
    </row>
    <row r="291" spans="2:13" ht="15" customHeight="1" x14ac:dyDescent="0.25">
      <c r="B291" s="10">
        <v>230851</v>
      </c>
      <c r="C291" s="11">
        <v>2023</v>
      </c>
      <c r="D291" s="11" t="s">
        <v>649</v>
      </c>
      <c r="E291" s="12" t="s">
        <v>650</v>
      </c>
      <c r="F291" s="13">
        <v>5</v>
      </c>
      <c r="G291" s="14" t="s">
        <v>14</v>
      </c>
      <c r="H291" s="15" t="s">
        <v>652</v>
      </c>
      <c r="I291" s="16">
        <v>350</v>
      </c>
      <c r="J291" s="16">
        <v>24.5</v>
      </c>
      <c r="K291" s="17">
        <f>+I291+J291</f>
        <v>374.5</v>
      </c>
      <c r="L291" s="18">
        <v>1</v>
      </c>
      <c r="M291" s="19" t="s">
        <v>16</v>
      </c>
    </row>
    <row r="292" spans="2:13" ht="15" customHeight="1" x14ac:dyDescent="0.25">
      <c r="B292" s="10">
        <v>231116</v>
      </c>
      <c r="C292" s="11">
        <v>2023</v>
      </c>
      <c r="D292" s="11" t="s">
        <v>653</v>
      </c>
      <c r="E292" s="12" t="s">
        <v>654</v>
      </c>
      <c r="F292" s="13">
        <v>6</v>
      </c>
      <c r="G292" s="14" t="s">
        <v>14</v>
      </c>
      <c r="H292" s="15" t="s">
        <v>655</v>
      </c>
      <c r="I292" s="16">
        <v>320.88</v>
      </c>
      <c r="J292" s="16">
        <v>9.6300000000000008</v>
      </c>
      <c r="K292" s="17">
        <f>+I292+J292</f>
        <v>330.51</v>
      </c>
      <c r="L292" s="18">
        <v>1</v>
      </c>
      <c r="M292" s="19" t="s">
        <v>20</v>
      </c>
    </row>
    <row r="293" spans="2:13" ht="15" customHeight="1" x14ac:dyDescent="0.25">
      <c r="B293" s="10">
        <v>230579</v>
      </c>
      <c r="C293" s="11">
        <v>2023</v>
      </c>
      <c r="D293" s="11" t="s">
        <v>656</v>
      </c>
      <c r="E293" s="12" t="s">
        <v>657</v>
      </c>
      <c r="F293" s="13">
        <v>4</v>
      </c>
      <c r="G293" s="14" t="s">
        <v>14</v>
      </c>
      <c r="H293" s="15" t="s">
        <v>658</v>
      </c>
      <c r="I293" s="16">
        <v>674</v>
      </c>
      <c r="J293" s="16">
        <v>47.18</v>
      </c>
      <c r="K293" s="17">
        <f>+I293+J293</f>
        <v>721.18</v>
      </c>
      <c r="L293" s="18">
        <v>3</v>
      </c>
      <c r="M293" s="19" t="s">
        <v>16</v>
      </c>
    </row>
    <row r="294" spans="2:13" ht="15" customHeight="1" x14ac:dyDescent="0.25">
      <c r="B294" s="10">
        <v>230661</v>
      </c>
      <c r="C294" s="11">
        <v>2023</v>
      </c>
      <c r="D294" s="11" t="s">
        <v>656</v>
      </c>
      <c r="E294" s="12" t="s">
        <v>657</v>
      </c>
      <c r="F294" s="13">
        <v>4</v>
      </c>
      <c r="G294" s="14" t="s">
        <v>14</v>
      </c>
      <c r="H294" s="15" t="s">
        <v>659</v>
      </c>
      <c r="I294" s="16">
        <v>4050</v>
      </c>
      <c r="J294" s="16">
        <v>283.5</v>
      </c>
      <c r="K294" s="17">
        <f>+I294+J294</f>
        <v>4333.5</v>
      </c>
      <c r="L294" s="18">
        <v>3</v>
      </c>
      <c r="M294" s="19" t="s">
        <v>16</v>
      </c>
    </row>
    <row r="295" spans="2:13" ht="15" customHeight="1" x14ac:dyDescent="0.25">
      <c r="B295" s="10">
        <v>230662</v>
      </c>
      <c r="C295" s="11">
        <v>2023</v>
      </c>
      <c r="D295" s="11" t="s">
        <v>656</v>
      </c>
      <c r="E295" s="12" t="s">
        <v>657</v>
      </c>
      <c r="F295" s="13">
        <v>4</v>
      </c>
      <c r="G295" s="14" t="s">
        <v>14</v>
      </c>
      <c r="H295" s="15" t="s">
        <v>660</v>
      </c>
      <c r="I295" s="16">
        <v>1046.5</v>
      </c>
      <c r="J295" s="16">
        <v>73.260000000000005</v>
      </c>
      <c r="K295" s="17">
        <f>+I295+J295</f>
        <v>1119.76</v>
      </c>
      <c r="L295" s="18">
        <v>3</v>
      </c>
      <c r="M295" s="19" t="s">
        <v>16</v>
      </c>
    </row>
    <row r="296" spans="2:13" ht="15" customHeight="1" x14ac:dyDescent="0.25">
      <c r="B296" s="10">
        <v>230793</v>
      </c>
      <c r="C296" s="11">
        <v>2023</v>
      </c>
      <c r="D296" s="11" t="s">
        <v>656</v>
      </c>
      <c r="E296" s="12" t="s">
        <v>657</v>
      </c>
      <c r="F296" s="13">
        <v>5</v>
      </c>
      <c r="G296" s="14" t="s">
        <v>14</v>
      </c>
      <c r="H296" s="15" t="s">
        <v>661</v>
      </c>
      <c r="I296" s="16">
        <v>465</v>
      </c>
      <c r="J296" s="16">
        <v>32.549999999999997</v>
      </c>
      <c r="K296" s="17">
        <f>+I296+J296</f>
        <v>497.55</v>
      </c>
      <c r="L296" s="18">
        <v>1</v>
      </c>
      <c r="M296" s="19" t="s">
        <v>16</v>
      </c>
    </row>
    <row r="297" spans="2:13" ht="15" customHeight="1" x14ac:dyDescent="0.25">
      <c r="B297" s="10">
        <v>230812</v>
      </c>
      <c r="C297" s="11">
        <v>2023</v>
      </c>
      <c r="D297" s="11" t="s">
        <v>656</v>
      </c>
      <c r="E297" s="12" t="s">
        <v>657</v>
      </c>
      <c r="F297" s="13">
        <v>5</v>
      </c>
      <c r="G297" s="14" t="s">
        <v>14</v>
      </c>
      <c r="H297" s="15" t="s">
        <v>662</v>
      </c>
      <c r="I297" s="16">
        <v>855</v>
      </c>
      <c r="J297" s="16">
        <v>59.85</v>
      </c>
      <c r="K297" s="17">
        <f>+I297+J297</f>
        <v>914.85</v>
      </c>
      <c r="L297" s="18">
        <v>2</v>
      </c>
      <c r="M297" s="19" t="s">
        <v>16</v>
      </c>
    </row>
    <row r="298" spans="2:13" ht="15" customHeight="1" x14ac:dyDescent="0.25">
      <c r="B298" s="10">
        <v>230982</v>
      </c>
      <c r="C298" s="11">
        <v>2023</v>
      </c>
      <c r="D298" s="11" t="s">
        <v>663</v>
      </c>
      <c r="E298" s="12" t="s">
        <v>664</v>
      </c>
      <c r="F298" s="13">
        <v>6</v>
      </c>
      <c r="G298" s="14" t="s">
        <v>14</v>
      </c>
      <c r="H298" s="15" t="s">
        <v>665</v>
      </c>
      <c r="I298" s="16">
        <v>397.8</v>
      </c>
      <c r="J298" s="16">
        <v>11.94</v>
      </c>
      <c r="K298" s="17">
        <f>+I298+J298</f>
        <v>409.74</v>
      </c>
      <c r="L298" s="18">
        <v>1</v>
      </c>
      <c r="M298" s="19" t="s">
        <v>20</v>
      </c>
    </row>
    <row r="299" spans="2:13" ht="15" customHeight="1" x14ac:dyDescent="0.25">
      <c r="B299" s="10">
        <v>230984</v>
      </c>
      <c r="C299" s="11">
        <v>2023</v>
      </c>
      <c r="D299" s="11" t="s">
        <v>663</v>
      </c>
      <c r="E299" s="12" t="s">
        <v>664</v>
      </c>
      <c r="F299" s="13">
        <v>6</v>
      </c>
      <c r="G299" s="14" t="s">
        <v>14</v>
      </c>
      <c r="H299" s="15" t="s">
        <v>666</v>
      </c>
      <c r="I299" s="16">
        <v>1658.86</v>
      </c>
      <c r="J299" s="16">
        <v>50.69</v>
      </c>
      <c r="K299" s="17">
        <f>+I299+J299</f>
        <v>1709.55</v>
      </c>
      <c r="L299" s="18">
        <v>1</v>
      </c>
      <c r="M299" s="19" t="s">
        <v>20</v>
      </c>
    </row>
    <row r="300" spans="2:13" ht="15" customHeight="1" x14ac:dyDescent="0.25">
      <c r="B300" s="10">
        <v>230985</v>
      </c>
      <c r="C300" s="11">
        <v>2023</v>
      </c>
      <c r="D300" s="11" t="s">
        <v>663</v>
      </c>
      <c r="E300" s="12" t="s">
        <v>664</v>
      </c>
      <c r="F300" s="13">
        <v>6</v>
      </c>
      <c r="G300" s="14" t="s">
        <v>14</v>
      </c>
      <c r="H300" s="15" t="s">
        <v>667</v>
      </c>
      <c r="I300" s="16">
        <v>2086.34</v>
      </c>
      <c r="J300" s="16">
        <v>62.59</v>
      </c>
      <c r="K300" s="17">
        <f>+I300+J300</f>
        <v>2148.9300000000003</v>
      </c>
      <c r="L300" s="18">
        <v>1</v>
      </c>
      <c r="M300" s="19" t="s">
        <v>20</v>
      </c>
    </row>
    <row r="301" spans="2:13" ht="15" customHeight="1" x14ac:dyDescent="0.25">
      <c r="B301" s="10">
        <v>230653</v>
      </c>
      <c r="C301" s="11">
        <v>2023</v>
      </c>
      <c r="D301" s="11" t="s">
        <v>668</v>
      </c>
      <c r="E301" s="12" t="s">
        <v>669</v>
      </c>
      <c r="F301" s="13">
        <v>4</v>
      </c>
      <c r="G301" s="14" t="s">
        <v>14</v>
      </c>
      <c r="H301" s="15" t="s">
        <v>670</v>
      </c>
      <c r="I301" s="16">
        <v>200</v>
      </c>
      <c r="J301" s="16">
        <v>14</v>
      </c>
      <c r="K301" s="17">
        <f>+I301+J301</f>
        <v>214</v>
      </c>
      <c r="L301" s="18">
        <v>1</v>
      </c>
      <c r="M301" s="19" t="s">
        <v>16</v>
      </c>
    </row>
    <row r="302" spans="2:13" ht="15" customHeight="1" x14ac:dyDescent="0.25">
      <c r="B302" s="10">
        <v>230601</v>
      </c>
      <c r="C302" s="11">
        <v>2023</v>
      </c>
      <c r="D302" s="11" t="s">
        <v>671</v>
      </c>
      <c r="E302" s="12" t="s">
        <v>672</v>
      </c>
      <c r="F302" s="13">
        <v>4</v>
      </c>
      <c r="G302" s="14" t="s">
        <v>14</v>
      </c>
      <c r="H302" s="15" t="s">
        <v>673</v>
      </c>
      <c r="I302" s="16">
        <v>400</v>
      </c>
      <c r="J302" s="16">
        <f>+I302*0.07</f>
        <v>28.000000000000004</v>
      </c>
      <c r="K302" s="17">
        <f>+I302+J302</f>
        <v>428</v>
      </c>
      <c r="L302" s="18">
        <v>1</v>
      </c>
      <c r="M302" s="19" t="s">
        <v>16</v>
      </c>
    </row>
    <row r="303" spans="2:13" ht="15" customHeight="1" x14ac:dyDescent="0.25">
      <c r="B303" s="10">
        <v>230879</v>
      </c>
      <c r="C303" s="11">
        <v>2023</v>
      </c>
      <c r="D303" s="11" t="s">
        <v>674</v>
      </c>
      <c r="E303" s="12" t="s">
        <v>675</v>
      </c>
      <c r="F303" s="13">
        <v>5</v>
      </c>
      <c r="G303" s="14" t="s">
        <v>14</v>
      </c>
      <c r="H303" s="15" t="s">
        <v>676</v>
      </c>
      <c r="I303" s="16">
        <v>14740</v>
      </c>
      <c r="J303" s="16">
        <v>1031.8</v>
      </c>
      <c r="K303" s="17">
        <f>+I303+J303</f>
        <v>15771.8</v>
      </c>
      <c r="L303" s="18">
        <v>1</v>
      </c>
      <c r="M303" s="19" t="s">
        <v>16</v>
      </c>
    </row>
    <row r="304" spans="2:13" ht="15" customHeight="1" x14ac:dyDescent="0.25">
      <c r="B304" s="10">
        <v>230881</v>
      </c>
      <c r="C304" s="11">
        <v>2023</v>
      </c>
      <c r="D304" s="11" t="s">
        <v>677</v>
      </c>
      <c r="E304" s="12" t="s">
        <v>678</v>
      </c>
      <c r="F304" s="13">
        <v>5</v>
      </c>
      <c r="G304" s="14" t="s">
        <v>14</v>
      </c>
      <c r="H304" s="15" t="s">
        <v>679</v>
      </c>
      <c r="I304" s="16">
        <v>13700</v>
      </c>
      <c r="J304" s="16">
        <v>959</v>
      </c>
      <c r="K304" s="17">
        <f>+I304+J304</f>
        <v>14659</v>
      </c>
      <c r="L304" s="18">
        <v>1</v>
      </c>
      <c r="M304" s="19" t="s">
        <v>16</v>
      </c>
    </row>
    <row r="305" spans="2:13" ht="15" customHeight="1" x14ac:dyDescent="0.25">
      <c r="B305" s="10">
        <v>230925</v>
      </c>
      <c r="C305" s="11">
        <v>2023</v>
      </c>
      <c r="D305" s="11" t="s">
        <v>680</v>
      </c>
      <c r="E305" s="12" t="s">
        <v>681</v>
      </c>
      <c r="F305" s="13">
        <v>5</v>
      </c>
      <c r="G305" s="14" t="s">
        <v>14</v>
      </c>
      <c r="H305" s="15" t="s">
        <v>682</v>
      </c>
      <c r="I305" s="16">
        <v>6966</v>
      </c>
      <c r="J305" s="16">
        <v>487.62</v>
      </c>
      <c r="K305" s="17">
        <f>+I305+J305</f>
        <v>7453.62</v>
      </c>
      <c r="L305" s="18">
        <v>1</v>
      </c>
      <c r="M305" s="19" t="s">
        <v>20</v>
      </c>
    </row>
    <row r="306" spans="2:13" ht="15" customHeight="1" x14ac:dyDescent="0.25">
      <c r="B306" s="10">
        <v>230970</v>
      </c>
      <c r="C306" s="11">
        <v>2023</v>
      </c>
      <c r="D306" s="11" t="s">
        <v>680</v>
      </c>
      <c r="E306" s="12" t="s">
        <v>681</v>
      </c>
      <c r="F306" s="13">
        <v>6</v>
      </c>
      <c r="G306" s="14" t="s">
        <v>14</v>
      </c>
      <c r="H306" s="15" t="s">
        <v>683</v>
      </c>
      <c r="I306" s="16">
        <v>2055.35</v>
      </c>
      <c r="J306" s="16">
        <v>143.87</v>
      </c>
      <c r="K306" s="17">
        <f>+I306+J306</f>
        <v>2199.2199999999998</v>
      </c>
      <c r="L306" s="18">
        <v>1</v>
      </c>
      <c r="M306" s="19" t="s">
        <v>20</v>
      </c>
    </row>
    <row r="307" spans="2:13" ht="15" customHeight="1" x14ac:dyDescent="0.25">
      <c r="B307" s="10">
        <v>230972</v>
      </c>
      <c r="C307" s="11">
        <v>2023</v>
      </c>
      <c r="D307" s="11" t="s">
        <v>684</v>
      </c>
      <c r="E307" s="12" t="s">
        <v>685</v>
      </c>
      <c r="F307" s="13">
        <v>6</v>
      </c>
      <c r="G307" s="14" t="s">
        <v>14</v>
      </c>
      <c r="H307" s="15" t="s">
        <v>686</v>
      </c>
      <c r="I307" s="16">
        <v>5580</v>
      </c>
      <c r="J307" s="16">
        <v>390.6</v>
      </c>
      <c r="K307" s="17">
        <f>+I307+J307</f>
        <v>5970.6</v>
      </c>
      <c r="L307" s="18">
        <v>5</v>
      </c>
      <c r="M307" s="19" t="s">
        <v>16</v>
      </c>
    </row>
    <row r="308" spans="2:13" ht="15" customHeight="1" x14ac:dyDescent="0.25">
      <c r="B308" s="10">
        <v>231041</v>
      </c>
      <c r="C308" s="11">
        <v>2023</v>
      </c>
      <c r="D308" s="11" t="s">
        <v>687</v>
      </c>
      <c r="E308" s="12" t="s">
        <v>688</v>
      </c>
      <c r="F308" s="13">
        <v>6</v>
      </c>
      <c r="G308" s="14" t="s">
        <v>14</v>
      </c>
      <c r="H308" s="15" t="s">
        <v>689</v>
      </c>
      <c r="I308" s="16">
        <v>706.52</v>
      </c>
      <c r="J308" s="16">
        <v>49.45</v>
      </c>
      <c r="K308" s="17">
        <f>+I308+J308</f>
        <v>755.97</v>
      </c>
      <c r="L308" s="18">
        <v>18</v>
      </c>
      <c r="M308" s="19" t="s">
        <v>16</v>
      </c>
    </row>
    <row r="309" spans="2:13" ht="15" customHeight="1" x14ac:dyDescent="0.25">
      <c r="B309" s="10">
        <v>230746</v>
      </c>
      <c r="C309" s="11">
        <v>2023</v>
      </c>
      <c r="D309" s="11" t="s">
        <v>690</v>
      </c>
      <c r="E309" s="12" t="s">
        <v>691</v>
      </c>
      <c r="F309" s="13">
        <v>4</v>
      </c>
      <c r="G309" s="14" t="s">
        <v>14</v>
      </c>
      <c r="H309" s="15" t="s">
        <v>692</v>
      </c>
      <c r="I309" s="16">
        <v>400</v>
      </c>
      <c r="J309" s="16">
        <v>28</v>
      </c>
      <c r="K309" s="17">
        <f>+I309+J309</f>
        <v>428</v>
      </c>
      <c r="L309" s="18">
        <v>1</v>
      </c>
      <c r="M309" s="19" t="s">
        <v>16</v>
      </c>
    </row>
    <row r="310" spans="2:13" ht="15" customHeight="1" x14ac:dyDescent="0.25">
      <c r="B310" s="10">
        <v>230838</v>
      </c>
      <c r="C310" s="11">
        <v>2023</v>
      </c>
      <c r="D310" s="11" t="s">
        <v>690</v>
      </c>
      <c r="E310" s="12" t="s">
        <v>691</v>
      </c>
      <c r="F310" s="13">
        <v>5</v>
      </c>
      <c r="G310" s="14" t="s">
        <v>14</v>
      </c>
      <c r="H310" s="15" t="s">
        <v>693</v>
      </c>
      <c r="I310" s="16">
        <v>1200</v>
      </c>
      <c r="J310" s="16">
        <v>84</v>
      </c>
      <c r="K310" s="17">
        <f>+I310+J310</f>
        <v>1284</v>
      </c>
      <c r="L310" s="18">
        <v>1</v>
      </c>
      <c r="M310" s="19" t="s">
        <v>16</v>
      </c>
    </row>
    <row r="311" spans="2:13" ht="15" customHeight="1" x14ac:dyDescent="0.25">
      <c r="B311" s="10">
        <v>230967</v>
      </c>
      <c r="C311" s="11">
        <v>2023</v>
      </c>
      <c r="D311" s="11" t="s">
        <v>690</v>
      </c>
      <c r="E311" s="12" t="s">
        <v>691</v>
      </c>
      <c r="F311" s="13">
        <v>6</v>
      </c>
      <c r="G311" s="14" t="s">
        <v>14</v>
      </c>
      <c r="H311" s="15" t="s">
        <v>694</v>
      </c>
      <c r="I311" s="16">
        <v>1000</v>
      </c>
      <c r="J311" s="16">
        <v>70</v>
      </c>
      <c r="K311" s="17">
        <f>+I311+J311</f>
        <v>1070</v>
      </c>
      <c r="L311" s="18">
        <v>1</v>
      </c>
      <c r="M311" s="19" t="s">
        <v>16</v>
      </c>
    </row>
    <row r="312" spans="2:13" ht="15" customHeight="1" x14ac:dyDescent="0.25">
      <c r="B312" s="10">
        <v>231045</v>
      </c>
      <c r="C312" s="11">
        <v>2023</v>
      </c>
      <c r="D312" s="11" t="s">
        <v>690</v>
      </c>
      <c r="E312" s="12" t="s">
        <v>691</v>
      </c>
      <c r="F312" s="13">
        <v>6</v>
      </c>
      <c r="G312" s="14" t="s">
        <v>14</v>
      </c>
      <c r="H312" s="15" t="s">
        <v>695</v>
      </c>
      <c r="I312" s="16">
        <v>1200</v>
      </c>
      <c r="J312" s="16">
        <v>84</v>
      </c>
      <c r="K312" s="17">
        <f>+I312+J312</f>
        <v>1284</v>
      </c>
      <c r="L312" s="18">
        <v>1</v>
      </c>
      <c r="M312" s="19" t="s">
        <v>16</v>
      </c>
    </row>
    <row r="313" spans="2:13" ht="15" customHeight="1" x14ac:dyDescent="0.25">
      <c r="B313" s="10">
        <v>230829</v>
      </c>
      <c r="C313" s="11">
        <v>2023</v>
      </c>
      <c r="D313" s="11" t="s">
        <v>696</v>
      </c>
      <c r="E313" s="12" t="s">
        <v>697</v>
      </c>
      <c r="F313" s="13">
        <v>5</v>
      </c>
      <c r="G313" s="14" t="s">
        <v>14</v>
      </c>
      <c r="H313" s="15" t="s">
        <v>698</v>
      </c>
      <c r="I313" s="16">
        <v>900</v>
      </c>
      <c r="J313" s="16">
        <v>63</v>
      </c>
      <c r="K313" s="17">
        <f>+I313+J313</f>
        <v>963</v>
      </c>
      <c r="L313" s="18">
        <v>1</v>
      </c>
      <c r="M313" s="19" t="s">
        <v>20</v>
      </c>
    </row>
    <row r="314" spans="2:13" ht="15" customHeight="1" x14ac:dyDescent="0.25">
      <c r="B314" s="10">
        <v>230664</v>
      </c>
      <c r="C314" s="11">
        <v>2023</v>
      </c>
      <c r="D314" s="11" t="s">
        <v>699</v>
      </c>
      <c r="E314" s="12" t="s">
        <v>700</v>
      </c>
      <c r="F314" s="13">
        <v>4</v>
      </c>
      <c r="G314" s="14" t="s">
        <v>14</v>
      </c>
      <c r="H314" s="15" t="s">
        <v>701</v>
      </c>
      <c r="I314" s="16">
        <v>719.5</v>
      </c>
      <c r="J314" s="16">
        <f>+I314*0.07</f>
        <v>50.365000000000002</v>
      </c>
      <c r="K314" s="17">
        <f>+I314+J314</f>
        <v>769.86500000000001</v>
      </c>
      <c r="L314" s="18">
        <v>3</v>
      </c>
      <c r="M314" s="19" t="s">
        <v>20</v>
      </c>
    </row>
    <row r="315" spans="2:13" ht="15" customHeight="1" x14ac:dyDescent="0.25">
      <c r="B315" s="10">
        <v>230665</v>
      </c>
      <c r="C315" s="11">
        <v>2023</v>
      </c>
      <c r="D315" s="11" t="s">
        <v>699</v>
      </c>
      <c r="E315" s="12" t="s">
        <v>700</v>
      </c>
      <c r="F315" s="13">
        <v>4</v>
      </c>
      <c r="G315" s="14" t="s">
        <v>14</v>
      </c>
      <c r="H315" s="15" t="s">
        <v>702</v>
      </c>
      <c r="I315" s="16">
        <v>943.85</v>
      </c>
      <c r="J315" s="16">
        <f>+I315*0.07</f>
        <v>66.069500000000005</v>
      </c>
      <c r="K315" s="17">
        <f>+I315+J315</f>
        <v>1009.9195</v>
      </c>
      <c r="L315" s="18">
        <v>3</v>
      </c>
      <c r="M315" s="19" t="s">
        <v>20</v>
      </c>
    </row>
    <row r="316" spans="2:13" ht="15" customHeight="1" x14ac:dyDescent="0.25">
      <c r="B316" s="10">
        <v>231094</v>
      </c>
      <c r="C316" s="11">
        <v>2023</v>
      </c>
      <c r="D316" s="11" t="s">
        <v>703</v>
      </c>
      <c r="E316" s="12" t="s">
        <v>704</v>
      </c>
      <c r="F316" s="13">
        <v>6</v>
      </c>
      <c r="G316" s="14" t="s">
        <v>14</v>
      </c>
      <c r="H316" s="15" t="s">
        <v>705</v>
      </c>
      <c r="I316" s="16">
        <v>250</v>
      </c>
      <c r="J316" s="16">
        <v>17.5</v>
      </c>
      <c r="K316" s="17">
        <f>+I316+J316</f>
        <v>267.5</v>
      </c>
      <c r="L316" s="18">
        <v>1</v>
      </c>
      <c r="M316" s="19" t="s">
        <v>16</v>
      </c>
    </row>
    <row r="317" spans="2:13" ht="15" customHeight="1" x14ac:dyDescent="0.25">
      <c r="B317" s="10">
        <v>231095</v>
      </c>
      <c r="C317" s="11">
        <v>2023</v>
      </c>
      <c r="D317" s="11" t="s">
        <v>703</v>
      </c>
      <c r="E317" s="12" t="s">
        <v>704</v>
      </c>
      <c r="F317" s="13">
        <v>6</v>
      </c>
      <c r="G317" s="14" t="s">
        <v>14</v>
      </c>
      <c r="H317" s="15" t="s">
        <v>706</v>
      </c>
      <c r="I317" s="16">
        <v>300</v>
      </c>
      <c r="J317" s="16">
        <v>21</v>
      </c>
      <c r="K317" s="17">
        <f>+I317+J317</f>
        <v>321</v>
      </c>
      <c r="L317" s="18">
        <v>1</v>
      </c>
      <c r="M317" s="19" t="s">
        <v>16</v>
      </c>
    </row>
    <row r="318" spans="2:13" ht="15" customHeight="1" x14ac:dyDescent="0.25">
      <c r="B318" s="10">
        <v>231096</v>
      </c>
      <c r="C318" s="11">
        <v>2023</v>
      </c>
      <c r="D318" s="11" t="s">
        <v>703</v>
      </c>
      <c r="E318" s="12" t="s">
        <v>704</v>
      </c>
      <c r="F318" s="13">
        <v>6</v>
      </c>
      <c r="G318" s="14" t="s">
        <v>14</v>
      </c>
      <c r="H318" s="15" t="s">
        <v>707</v>
      </c>
      <c r="I318" s="16">
        <v>300</v>
      </c>
      <c r="J318" s="16">
        <v>21</v>
      </c>
      <c r="K318" s="17">
        <f>+I318+J318</f>
        <v>321</v>
      </c>
      <c r="L318" s="18">
        <v>1</v>
      </c>
      <c r="M318" s="19" t="s">
        <v>16</v>
      </c>
    </row>
    <row r="319" spans="2:13" ht="15" customHeight="1" x14ac:dyDescent="0.25">
      <c r="B319" s="10">
        <v>231097</v>
      </c>
      <c r="C319" s="11">
        <v>2023</v>
      </c>
      <c r="D319" s="11" t="s">
        <v>703</v>
      </c>
      <c r="E319" s="12" t="s">
        <v>704</v>
      </c>
      <c r="F319" s="13">
        <v>6</v>
      </c>
      <c r="G319" s="14" t="s">
        <v>14</v>
      </c>
      <c r="H319" s="15" t="s">
        <v>708</v>
      </c>
      <c r="I319" s="16">
        <v>250</v>
      </c>
      <c r="J319" s="16">
        <v>17.5</v>
      </c>
      <c r="K319" s="17">
        <f>+I319+J319</f>
        <v>267.5</v>
      </c>
      <c r="L319" s="18">
        <v>1</v>
      </c>
      <c r="M319" s="19" t="s">
        <v>16</v>
      </c>
    </row>
    <row r="320" spans="2:13" ht="15" customHeight="1" x14ac:dyDescent="0.25">
      <c r="B320" s="10">
        <v>230902</v>
      </c>
      <c r="C320" s="11">
        <v>2023</v>
      </c>
      <c r="D320" s="11" t="s">
        <v>709</v>
      </c>
      <c r="E320" s="12" t="s">
        <v>710</v>
      </c>
      <c r="F320" s="13">
        <v>5</v>
      </c>
      <c r="G320" s="14" t="s">
        <v>14</v>
      </c>
      <c r="H320" s="15" t="s">
        <v>711</v>
      </c>
      <c r="I320" s="16">
        <v>8995.64</v>
      </c>
      <c r="J320" s="16">
        <v>629.69000000000005</v>
      </c>
      <c r="K320" s="17">
        <f>+I320+J320</f>
        <v>9625.33</v>
      </c>
      <c r="L320" s="18">
        <v>13</v>
      </c>
      <c r="M320" s="19" t="s">
        <v>16</v>
      </c>
    </row>
    <row r="321" spans="2:13" ht="15" customHeight="1" x14ac:dyDescent="0.25">
      <c r="B321" s="10">
        <v>230674</v>
      </c>
      <c r="C321" s="11">
        <v>2023</v>
      </c>
      <c r="D321" s="11" t="s">
        <v>712</v>
      </c>
      <c r="E321" s="12" t="s">
        <v>713</v>
      </c>
      <c r="F321" s="13">
        <v>4</v>
      </c>
      <c r="G321" s="14" t="s">
        <v>14</v>
      </c>
      <c r="H321" s="15" t="s">
        <v>714</v>
      </c>
      <c r="I321" s="16">
        <v>2070</v>
      </c>
      <c r="J321" s="16">
        <v>144.9</v>
      </c>
      <c r="K321" s="17">
        <f>+I321+J321</f>
        <v>2214.9</v>
      </c>
      <c r="L321" s="18">
        <v>30</v>
      </c>
      <c r="M321" s="19" t="s">
        <v>16</v>
      </c>
    </row>
    <row r="322" spans="2:13" ht="15" customHeight="1" x14ac:dyDescent="0.25">
      <c r="B322" s="10">
        <v>230657</v>
      </c>
      <c r="C322" s="11">
        <v>2023</v>
      </c>
      <c r="D322" s="11" t="s">
        <v>715</v>
      </c>
      <c r="E322" s="12" t="s">
        <v>716</v>
      </c>
      <c r="F322" s="13">
        <v>4</v>
      </c>
      <c r="G322" s="14" t="s">
        <v>14</v>
      </c>
      <c r="H322" s="15" t="s">
        <v>717</v>
      </c>
      <c r="I322" s="16">
        <v>200</v>
      </c>
      <c r="J322" s="16">
        <f>+I322*0.07</f>
        <v>14.000000000000002</v>
      </c>
      <c r="K322" s="17">
        <f>+I322+J322</f>
        <v>214</v>
      </c>
      <c r="L322" s="18">
        <v>1</v>
      </c>
      <c r="M322" s="19" t="s">
        <v>16</v>
      </c>
    </row>
    <row r="323" spans="2:13" ht="15" customHeight="1" x14ac:dyDescent="0.25">
      <c r="B323" s="10">
        <v>230687</v>
      </c>
      <c r="C323" s="11">
        <v>2023</v>
      </c>
      <c r="D323" s="11" t="s">
        <v>718</v>
      </c>
      <c r="E323" s="12" t="s">
        <v>719</v>
      </c>
      <c r="F323" s="13">
        <v>4</v>
      </c>
      <c r="G323" s="14" t="s">
        <v>14</v>
      </c>
      <c r="H323" s="15" t="s">
        <v>720</v>
      </c>
      <c r="I323" s="16">
        <v>450</v>
      </c>
      <c r="J323" s="16">
        <v>31.5</v>
      </c>
      <c r="K323" s="17">
        <f>+I323+J323</f>
        <v>481.5</v>
      </c>
      <c r="L323" s="18">
        <v>1</v>
      </c>
      <c r="M323" s="19" t="s">
        <v>16</v>
      </c>
    </row>
    <row r="324" spans="2:13" ht="15" customHeight="1" x14ac:dyDescent="0.25">
      <c r="B324" s="10">
        <v>230937</v>
      </c>
      <c r="C324" s="11">
        <v>2023</v>
      </c>
      <c r="D324" s="11" t="s">
        <v>721</v>
      </c>
      <c r="E324" s="12" t="s">
        <v>722</v>
      </c>
      <c r="F324" s="13">
        <v>6</v>
      </c>
      <c r="G324" s="14" t="s">
        <v>14</v>
      </c>
      <c r="H324" s="15" t="s">
        <v>723</v>
      </c>
      <c r="I324" s="16">
        <v>300</v>
      </c>
      <c r="J324" s="16">
        <v>21</v>
      </c>
      <c r="K324" s="17">
        <f>+I324+J324</f>
        <v>321</v>
      </c>
      <c r="L324" s="18">
        <v>11</v>
      </c>
      <c r="M324" s="19" t="s">
        <v>16</v>
      </c>
    </row>
    <row r="325" spans="2:13" ht="15" customHeight="1" x14ac:dyDescent="0.25">
      <c r="B325" s="10">
        <v>230954</v>
      </c>
      <c r="C325" s="11">
        <v>2023</v>
      </c>
      <c r="D325" s="11" t="s">
        <v>724</v>
      </c>
      <c r="E325" s="12" t="s">
        <v>725</v>
      </c>
      <c r="F325" s="13">
        <v>6</v>
      </c>
      <c r="G325" s="14" t="s">
        <v>14</v>
      </c>
      <c r="H325" s="15" t="s">
        <v>726</v>
      </c>
      <c r="I325" s="16">
        <v>400</v>
      </c>
      <c r="J325" s="16">
        <f>+I325*0.07</f>
        <v>28.000000000000004</v>
      </c>
      <c r="K325" s="17">
        <f>+I325+J325</f>
        <v>428</v>
      </c>
      <c r="L325" s="18">
        <v>1</v>
      </c>
      <c r="M325" s="19" t="s">
        <v>16</v>
      </c>
    </row>
    <row r="326" spans="2:13" ht="15" customHeight="1" x14ac:dyDescent="0.25">
      <c r="B326" s="10">
        <v>230806</v>
      </c>
      <c r="C326" s="11">
        <v>2023</v>
      </c>
      <c r="D326" s="11" t="s">
        <v>727</v>
      </c>
      <c r="E326" s="12" t="s">
        <v>728</v>
      </c>
      <c r="F326" s="13">
        <v>5</v>
      </c>
      <c r="G326" s="14" t="s">
        <v>14</v>
      </c>
      <c r="H326" s="15" t="s">
        <v>729</v>
      </c>
      <c r="I326" s="16">
        <v>129.5</v>
      </c>
      <c r="J326" s="16">
        <v>9.07</v>
      </c>
      <c r="K326" s="17">
        <f>+I326+J326</f>
        <v>138.57</v>
      </c>
      <c r="L326" s="18">
        <v>1</v>
      </c>
      <c r="M326" s="19" t="s">
        <v>16</v>
      </c>
    </row>
    <row r="327" spans="2:13" ht="15" customHeight="1" x14ac:dyDescent="0.25">
      <c r="B327" s="10">
        <v>230880</v>
      </c>
      <c r="C327" s="11">
        <v>2023</v>
      </c>
      <c r="D327" s="11" t="s">
        <v>727</v>
      </c>
      <c r="E327" s="12" t="s">
        <v>728</v>
      </c>
      <c r="F327" s="13">
        <v>5</v>
      </c>
      <c r="G327" s="14" t="s">
        <v>14</v>
      </c>
      <c r="H327" s="15" t="s">
        <v>730</v>
      </c>
      <c r="I327" s="16">
        <v>303.39</v>
      </c>
      <c r="J327" s="16">
        <v>21.24</v>
      </c>
      <c r="K327" s="17">
        <f>+I327+J327</f>
        <v>324.63</v>
      </c>
      <c r="L327" s="18">
        <v>1</v>
      </c>
      <c r="M327" s="19" t="s">
        <v>16</v>
      </c>
    </row>
    <row r="328" spans="2:13" ht="15" customHeight="1" x14ac:dyDescent="0.25">
      <c r="B328" s="10">
        <v>230962</v>
      </c>
      <c r="C328" s="11">
        <v>2023</v>
      </c>
      <c r="D328" s="11" t="s">
        <v>731</v>
      </c>
      <c r="E328" s="12" t="s">
        <v>732</v>
      </c>
      <c r="F328" s="13">
        <v>6</v>
      </c>
      <c r="G328" s="14" t="s">
        <v>14</v>
      </c>
      <c r="H328" s="15" t="s">
        <v>733</v>
      </c>
      <c r="I328" s="16">
        <v>660</v>
      </c>
      <c r="J328" s="16">
        <v>46.2</v>
      </c>
      <c r="K328" s="17">
        <f>+I328+J328</f>
        <v>706.2</v>
      </c>
      <c r="L328" s="18">
        <v>5</v>
      </c>
      <c r="M328" s="19" t="s">
        <v>16</v>
      </c>
    </row>
    <row r="329" spans="2:13" ht="15" customHeight="1" x14ac:dyDescent="0.25">
      <c r="B329" s="10">
        <v>230973</v>
      </c>
      <c r="C329" s="11">
        <v>2023</v>
      </c>
      <c r="D329" s="11" t="s">
        <v>734</v>
      </c>
      <c r="E329" s="12" t="s">
        <v>735</v>
      </c>
      <c r="F329" s="13">
        <v>6</v>
      </c>
      <c r="G329" s="14" t="s">
        <v>14</v>
      </c>
      <c r="H329" s="15" t="s">
        <v>736</v>
      </c>
      <c r="I329" s="16">
        <v>660</v>
      </c>
      <c r="J329" s="16">
        <v>46.2</v>
      </c>
      <c r="K329" s="17">
        <f>+I329+J329</f>
        <v>706.2</v>
      </c>
      <c r="L329" s="18">
        <v>5</v>
      </c>
      <c r="M329" s="19" t="s">
        <v>16</v>
      </c>
    </row>
    <row r="330" spans="2:13" ht="15" customHeight="1" x14ac:dyDescent="0.25">
      <c r="B330" s="10">
        <v>230720</v>
      </c>
      <c r="C330" s="11">
        <v>2023</v>
      </c>
      <c r="D330" s="11" t="s">
        <v>737</v>
      </c>
      <c r="E330" s="12" t="s">
        <v>738</v>
      </c>
      <c r="F330" s="13">
        <v>4</v>
      </c>
      <c r="G330" s="14" t="s">
        <v>14</v>
      </c>
      <c r="H330" s="15" t="s">
        <v>739</v>
      </c>
      <c r="I330" s="16">
        <v>346.06</v>
      </c>
      <c r="J330" s="16">
        <v>24.224200000000003</v>
      </c>
      <c r="K330" s="17">
        <f>+I330+J330</f>
        <v>370.2842</v>
      </c>
      <c r="L330" s="18">
        <v>1</v>
      </c>
      <c r="M330" s="19" t="s">
        <v>16</v>
      </c>
    </row>
    <row r="331" spans="2:13" ht="15" customHeight="1" x14ac:dyDescent="0.25">
      <c r="B331" s="10">
        <v>230333</v>
      </c>
      <c r="C331" s="11">
        <v>2023</v>
      </c>
      <c r="D331" s="11" t="s">
        <v>740</v>
      </c>
      <c r="E331" s="12" t="s">
        <v>741</v>
      </c>
      <c r="F331" s="13">
        <v>4</v>
      </c>
      <c r="G331" s="14" t="s">
        <v>14</v>
      </c>
      <c r="H331" s="15" t="s">
        <v>742</v>
      </c>
      <c r="I331" s="16">
        <v>3142</v>
      </c>
      <c r="J331" s="16">
        <v>219.94</v>
      </c>
      <c r="K331" s="17">
        <f>+I331+J331</f>
        <v>3361.94</v>
      </c>
      <c r="L331" s="18">
        <v>1</v>
      </c>
      <c r="M331" s="19" t="s">
        <v>16</v>
      </c>
    </row>
    <row r="332" spans="2:13" ht="15" customHeight="1" x14ac:dyDescent="0.25">
      <c r="B332" s="10">
        <v>230577</v>
      </c>
      <c r="C332" s="11">
        <v>2023</v>
      </c>
      <c r="D332" s="11" t="s">
        <v>743</v>
      </c>
      <c r="E332" s="12" t="s">
        <v>744</v>
      </c>
      <c r="F332" s="13">
        <v>4</v>
      </c>
      <c r="G332" s="14" t="s">
        <v>14</v>
      </c>
      <c r="H332" s="15" t="s">
        <v>745</v>
      </c>
      <c r="I332" s="16">
        <v>500</v>
      </c>
      <c r="J332" s="16">
        <f>+I332*0.07</f>
        <v>35</v>
      </c>
      <c r="K332" s="17">
        <f>+I332+J332</f>
        <v>535</v>
      </c>
      <c r="L332" s="18">
        <v>2</v>
      </c>
      <c r="M332" s="19" t="s">
        <v>16</v>
      </c>
    </row>
    <row r="333" spans="2:13" ht="15" customHeight="1" x14ac:dyDescent="0.25">
      <c r="B333" s="10">
        <v>230643</v>
      </c>
      <c r="C333" s="11">
        <v>2023</v>
      </c>
      <c r="D333" s="11" t="s">
        <v>746</v>
      </c>
      <c r="E333" s="12" t="s">
        <v>747</v>
      </c>
      <c r="F333" s="13">
        <v>4</v>
      </c>
      <c r="G333" s="14" t="s">
        <v>14</v>
      </c>
      <c r="H333" s="15" t="s">
        <v>748</v>
      </c>
      <c r="I333" s="16">
        <v>200</v>
      </c>
      <c r="J333" s="16">
        <v>14</v>
      </c>
      <c r="K333" s="17">
        <f>+I333+J333</f>
        <v>214</v>
      </c>
      <c r="L333" s="18">
        <v>1</v>
      </c>
      <c r="M333" s="19" t="s">
        <v>16</v>
      </c>
    </row>
    <row r="334" spans="2:13" ht="15" customHeight="1" x14ac:dyDescent="0.25">
      <c r="B334" s="10">
        <v>230825</v>
      </c>
      <c r="C334" s="11">
        <v>2023</v>
      </c>
      <c r="D334" s="11" t="s">
        <v>749</v>
      </c>
      <c r="E334" s="12" t="s">
        <v>750</v>
      </c>
      <c r="F334" s="13">
        <v>5</v>
      </c>
      <c r="G334" s="14" t="s">
        <v>14</v>
      </c>
      <c r="H334" s="15" t="s">
        <v>751</v>
      </c>
      <c r="I334" s="16">
        <v>9780</v>
      </c>
      <c r="J334" s="16">
        <v>994</v>
      </c>
      <c r="K334" s="17">
        <f>+I334+J334</f>
        <v>10774</v>
      </c>
      <c r="L334" s="18">
        <v>1</v>
      </c>
      <c r="M334" s="19" t="s">
        <v>16</v>
      </c>
    </row>
    <row r="335" spans="2:13" ht="15" customHeight="1" x14ac:dyDescent="0.25">
      <c r="B335" s="10">
        <v>230712</v>
      </c>
      <c r="C335" s="11">
        <v>2023</v>
      </c>
      <c r="D335" s="11" t="s">
        <v>752</v>
      </c>
      <c r="E335" s="12" t="s">
        <v>753</v>
      </c>
      <c r="F335" s="13">
        <v>4</v>
      </c>
      <c r="G335" s="14" t="s">
        <v>14</v>
      </c>
      <c r="H335" s="15" t="s">
        <v>754</v>
      </c>
      <c r="I335" s="16">
        <v>350</v>
      </c>
      <c r="J335" s="16">
        <f>+I335*0.07</f>
        <v>24.500000000000004</v>
      </c>
      <c r="K335" s="17">
        <f>+I335+J335</f>
        <v>374.5</v>
      </c>
      <c r="L335" s="18">
        <v>1</v>
      </c>
      <c r="M335" s="19" t="s">
        <v>16</v>
      </c>
    </row>
    <row r="336" spans="2:13" ht="15" customHeight="1" x14ac:dyDescent="0.25">
      <c r="B336" s="10">
        <v>230799</v>
      </c>
      <c r="C336" s="11">
        <v>2023</v>
      </c>
      <c r="D336" s="11" t="s">
        <v>752</v>
      </c>
      <c r="E336" s="12" t="s">
        <v>753</v>
      </c>
      <c r="F336" s="13">
        <v>5</v>
      </c>
      <c r="G336" s="14" t="s">
        <v>14</v>
      </c>
      <c r="H336" s="15" t="s">
        <v>755</v>
      </c>
      <c r="I336" s="16">
        <v>300</v>
      </c>
      <c r="J336" s="16">
        <f>+I336*0.07</f>
        <v>21.000000000000004</v>
      </c>
      <c r="K336" s="17">
        <f>+I336+J336</f>
        <v>321</v>
      </c>
      <c r="L336" s="18">
        <v>1</v>
      </c>
      <c r="M336" s="19" t="s">
        <v>16</v>
      </c>
    </row>
    <row r="337" spans="2:13" ht="15" customHeight="1" x14ac:dyDescent="0.25">
      <c r="B337" s="10">
        <v>230667</v>
      </c>
      <c r="C337" s="11">
        <v>2023</v>
      </c>
      <c r="D337" s="11" t="s">
        <v>756</v>
      </c>
      <c r="E337" s="12" t="s">
        <v>757</v>
      </c>
      <c r="F337" s="13">
        <v>4</v>
      </c>
      <c r="G337" s="14" t="s">
        <v>14</v>
      </c>
      <c r="H337" s="15" t="s">
        <v>758</v>
      </c>
      <c r="I337" s="16">
        <v>300</v>
      </c>
      <c r="J337" s="16">
        <f>+I337*0.07</f>
        <v>21.000000000000004</v>
      </c>
      <c r="K337" s="17">
        <f>+I337+J337</f>
        <v>321</v>
      </c>
      <c r="L337" s="18">
        <v>1</v>
      </c>
      <c r="M337" s="19" t="s">
        <v>16</v>
      </c>
    </row>
    <row r="338" spans="2:13" ht="15" customHeight="1" x14ac:dyDescent="0.25">
      <c r="B338" s="10">
        <v>230707</v>
      </c>
      <c r="C338" s="11">
        <v>2023</v>
      </c>
      <c r="D338" s="11" t="s">
        <v>759</v>
      </c>
      <c r="E338" s="12" t="s">
        <v>760</v>
      </c>
      <c r="F338" s="13">
        <v>4</v>
      </c>
      <c r="G338" s="14" t="s">
        <v>14</v>
      </c>
      <c r="H338" s="15" t="s">
        <v>761</v>
      </c>
      <c r="I338" s="16">
        <v>3040</v>
      </c>
      <c r="J338" s="16">
        <f>+I338*0.07</f>
        <v>212.8</v>
      </c>
      <c r="K338" s="17">
        <f>+I338+J338</f>
        <v>3252.8</v>
      </c>
      <c r="L338" s="18">
        <v>3</v>
      </c>
      <c r="M338" s="19" t="s">
        <v>16</v>
      </c>
    </row>
    <row r="339" spans="2:13" ht="15" customHeight="1" x14ac:dyDescent="0.25">
      <c r="B339" s="10">
        <v>231078</v>
      </c>
      <c r="C339" s="11">
        <v>2023</v>
      </c>
      <c r="D339" s="11" t="s">
        <v>762</v>
      </c>
      <c r="E339" s="12" t="s">
        <v>763</v>
      </c>
      <c r="F339" s="13">
        <v>6</v>
      </c>
      <c r="G339" s="14" t="s">
        <v>14</v>
      </c>
      <c r="H339" s="15" t="s">
        <v>764</v>
      </c>
      <c r="I339" s="16">
        <v>1380</v>
      </c>
      <c r="J339" s="16">
        <v>96.6</v>
      </c>
      <c r="K339" s="17">
        <f>+I339+J339</f>
        <v>1476.6</v>
      </c>
      <c r="L339" s="18">
        <v>30</v>
      </c>
      <c r="M339" s="19" t="s">
        <v>16</v>
      </c>
    </row>
    <row r="340" spans="2:13" ht="15" customHeight="1" x14ac:dyDescent="0.25">
      <c r="B340" s="10">
        <v>231079</v>
      </c>
      <c r="C340" s="11">
        <v>2023</v>
      </c>
      <c r="D340" s="11" t="s">
        <v>762</v>
      </c>
      <c r="E340" s="12" t="s">
        <v>763</v>
      </c>
      <c r="F340" s="13">
        <v>6</v>
      </c>
      <c r="G340" s="14" t="s">
        <v>14</v>
      </c>
      <c r="H340" s="15" t="s">
        <v>765</v>
      </c>
      <c r="I340" s="16">
        <v>1130</v>
      </c>
      <c r="J340" s="16">
        <v>79.099999999999994</v>
      </c>
      <c r="K340" s="17">
        <f>+I340+J340</f>
        <v>1209.0999999999999</v>
      </c>
      <c r="L340" s="18">
        <v>30</v>
      </c>
      <c r="M340" s="19" t="s">
        <v>16</v>
      </c>
    </row>
    <row r="341" spans="2:13" ht="15" customHeight="1" x14ac:dyDescent="0.25">
      <c r="B341" s="10">
        <v>230708</v>
      </c>
      <c r="C341" s="11">
        <v>2023</v>
      </c>
      <c r="D341" s="11" t="s">
        <v>766</v>
      </c>
      <c r="E341" s="12" t="s">
        <v>767</v>
      </c>
      <c r="F341" s="13">
        <v>4</v>
      </c>
      <c r="G341" s="14" t="s">
        <v>14</v>
      </c>
      <c r="H341" s="15" t="s">
        <v>768</v>
      </c>
      <c r="I341" s="16">
        <v>612.04</v>
      </c>
      <c r="J341" s="16">
        <f>+I341*0.07</f>
        <v>42.842800000000004</v>
      </c>
      <c r="K341" s="17">
        <f>+I341+J341</f>
        <v>654.88279999999997</v>
      </c>
      <c r="L341" s="18">
        <v>3</v>
      </c>
      <c r="M341" s="19" t="s">
        <v>20</v>
      </c>
    </row>
    <row r="342" spans="2:13" ht="15" customHeight="1" x14ac:dyDescent="0.25">
      <c r="B342" s="10">
        <v>230765</v>
      </c>
      <c r="C342" s="11">
        <v>2023</v>
      </c>
      <c r="D342" s="11" t="s">
        <v>766</v>
      </c>
      <c r="E342" s="12" t="s">
        <v>767</v>
      </c>
      <c r="F342" s="13">
        <v>4</v>
      </c>
      <c r="G342" s="14" t="s">
        <v>14</v>
      </c>
      <c r="H342" s="15" t="s">
        <v>769</v>
      </c>
      <c r="I342" s="16">
        <v>850</v>
      </c>
      <c r="J342" s="16"/>
      <c r="K342" s="17">
        <f>+I342+J342</f>
        <v>850</v>
      </c>
      <c r="L342" s="18">
        <v>1</v>
      </c>
      <c r="M342" s="19" t="s">
        <v>16</v>
      </c>
    </row>
    <row r="343" spans="2:13" ht="15" customHeight="1" x14ac:dyDescent="0.25">
      <c r="B343" s="10">
        <v>230884</v>
      </c>
      <c r="C343" s="11">
        <v>2023</v>
      </c>
      <c r="D343" s="11" t="s">
        <v>766</v>
      </c>
      <c r="E343" s="12" t="s">
        <v>767</v>
      </c>
      <c r="F343" s="13">
        <v>5</v>
      </c>
      <c r="G343" s="14" t="s">
        <v>14</v>
      </c>
      <c r="H343" s="15" t="s">
        <v>770</v>
      </c>
      <c r="I343" s="16">
        <v>612.04</v>
      </c>
      <c r="J343" s="16">
        <f>+I343*0.07</f>
        <v>42.842800000000004</v>
      </c>
      <c r="K343" s="17">
        <f>+I343+J343</f>
        <v>654.88279999999997</v>
      </c>
      <c r="L343" s="18">
        <v>5</v>
      </c>
      <c r="M343" s="19" t="s">
        <v>16</v>
      </c>
    </row>
    <row r="344" spans="2:13" ht="15" customHeight="1" x14ac:dyDescent="0.25">
      <c r="B344" s="10">
        <v>230966</v>
      </c>
      <c r="C344" s="11">
        <v>2023</v>
      </c>
      <c r="D344" s="11" t="s">
        <v>766</v>
      </c>
      <c r="E344" s="12" t="s">
        <v>767</v>
      </c>
      <c r="F344" s="13">
        <v>6</v>
      </c>
      <c r="G344" s="14" t="s">
        <v>14</v>
      </c>
      <c r="H344" s="15" t="s">
        <v>771</v>
      </c>
      <c r="I344" s="16">
        <v>537.64</v>
      </c>
      <c r="J344" s="16"/>
      <c r="K344" s="17">
        <f>+I344+J344</f>
        <v>537.64</v>
      </c>
      <c r="L344" s="18">
        <v>7</v>
      </c>
      <c r="M344" s="19" t="s">
        <v>16</v>
      </c>
    </row>
    <row r="345" spans="2:13" ht="15" customHeight="1" x14ac:dyDescent="0.25">
      <c r="B345" s="10">
        <v>230788</v>
      </c>
      <c r="C345" s="11">
        <v>2023</v>
      </c>
      <c r="D345" s="11" t="s">
        <v>772</v>
      </c>
      <c r="E345" s="11" t="s">
        <v>773</v>
      </c>
      <c r="F345" s="13">
        <v>5</v>
      </c>
      <c r="G345" s="14" t="s">
        <v>14</v>
      </c>
      <c r="H345" s="15" t="s">
        <v>774</v>
      </c>
      <c r="I345" s="16">
        <v>1140</v>
      </c>
      <c r="J345" s="16">
        <v>79.8</v>
      </c>
      <c r="K345" s="17">
        <f>+I345+J345</f>
        <v>1219.8</v>
      </c>
      <c r="L345" s="18">
        <v>1</v>
      </c>
      <c r="M345" s="19" t="s">
        <v>16</v>
      </c>
    </row>
    <row r="346" spans="2:13" ht="15" customHeight="1" x14ac:dyDescent="0.25">
      <c r="B346" s="10">
        <v>230586</v>
      </c>
      <c r="C346" s="11">
        <v>2023</v>
      </c>
      <c r="D346" s="11" t="s">
        <v>775</v>
      </c>
      <c r="E346" s="12" t="s">
        <v>776</v>
      </c>
      <c r="F346" s="13">
        <v>4</v>
      </c>
      <c r="G346" s="14" t="s">
        <v>14</v>
      </c>
      <c r="H346" s="15" t="s">
        <v>777</v>
      </c>
      <c r="I346" s="16">
        <v>300.75</v>
      </c>
      <c r="J346" s="16">
        <v>21.05</v>
      </c>
      <c r="K346" s="17">
        <f>+I346+J346</f>
        <v>321.8</v>
      </c>
      <c r="L346" s="18">
        <v>1</v>
      </c>
      <c r="M346" s="19" t="s">
        <v>16</v>
      </c>
    </row>
    <row r="347" spans="2:13" ht="15" customHeight="1" x14ac:dyDescent="0.25">
      <c r="B347" s="10">
        <v>230613</v>
      </c>
      <c r="C347" s="11">
        <v>2023</v>
      </c>
      <c r="D347" s="11" t="s">
        <v>775</v>
      </c>
      <c r="E347" s="12" t="s">
        <v>776</v>
      </c>
      <c r="F347" s="13">
        <v>4</v>
      </c>
      <c r="G347" s="14" t="s">
        <v>14</v>
      </c>
      <c r="H347" s="15" t="s">
        <v>778</v>
      </c>
      <c r="I347" s="16">
        <v>558.75</v>
      </c>
      <c r="J347" s="16">
        <v>39.11</v>
      </c>
      <c r="K347" s="17">
        <f>+I347+J347</f>
        <v>597.86</v>
      </c>
      <c r="L347" s="18">
        <v>2</v>
      </c>
      <c r="M347" s="19" t="s">
        <v>16</v>
      </c>
    </row>
    <row r="348" spans="2:13" ht="15" customHeight="1" x14ac:dyDescent="0.25">
      <c r="B348" s="10">
        <v>230785</v>
      </c>
      <c r="C348" s="11">
        <v>2023</v>
      </c>
      <c r="D348" s="11" t="s">
        <v>775</v>
      </c>
      <c r="E348" s="12" t="s">
        <v>776</v>
      </c>
      <c r="F348" s="13">
        <v>5</v>
      </c>
      <c r="G348" s="14" t="s">
        <v>14</v>
      </c>
      <c r="H348" s="15" t="s">
        <v>779</v>
      </c>
      <c r="I348" s="16">
        <v>596</v>
      </c>
      <c r="J348" s="16">
        <v>41.72</v>
      </c>
      <c r="K348" s="17">
        <f>+I348+J348</f>
        <v>637.72</v>
      </c>
      <c r="L348" s="18">
        <v>2</v>
      </c>
      <c r="M348" s="19" t="s">
        <v>16</v>
      </c>
    </row>
    <row r="349" spans="2:13" ht="15" customHeight="1" x14ac:dyDescent="0.25">
      <c r="B349" s="10">
        <v>230787</v>
      </c>
      <c r="C349" s="11">
        <v>2023</v>
      </c>
      <c r="D349" s="11" t="s">
        <v>775</v>
      </c>
      <c r="E349" s="12" t="s">
        <v>776</v>
      </c>
      <c r="F349" s="13">
        <v>4</v>
      </c>
      <c r="G349" s="14" t="s">
        <v>14</v>
      </c>
      <c r="H349" s="15" t="s">
        <v>780</v>
      </c>
      <c r="I349" s="16">
        <v>119.2</v>
      </c>
      <c r="J349" s="16">
        <v>8.34</v>
      </c>
      <c r="K349" s="17">
        <f>+I349+J349</f>
        <v>127.54</v>
      </c>
      <c r="L349" s="18">
        <v>1</v>
      </c>
      <c r="M349" s="19" t="s">
        <v>16</v>
      </c>
    </row>
    <row r="350" spans="2:13" ht="15" customHeight="1" x14ac:dyDescent="0.25">
      <c r="B350" s="10">
        <v>230847</v>
      </c>
      <c r="C350" s="11">
        <v>2023</v>
      </c>
      <c r="D350" s="11" t="s">
        <v>775</v>
      </c>
      <c r="E350" s="12" t="s">
        <v>776</v>
      </c>
      <c r="F350" s="13">
        <v>5</v>
      </c>
      <c r="G350" s="14" t="s">
        <v>14</v>
      </c>
      <c r="H350" s="15" t="s">
        <v>781</v>
      </c>
      <c r="I350" s="16">
        <v>298</v>
      </c>
      <c r="J350" s="16">
        <v>20.86</v>
      </c>
      <c r="K350" s="17">
        <f>+I350+J350</f>
        <v>318.86</v>
      </c>
      <c r="L350" s="18">
        <v>1</v>
      </c>
      <c r="M350" s="19" t="s">
        <v>16</v>
      </c>
    </row>
    <row r="351" spans="2:13" ht="15" customHeight="1" x14ac:dyDescent="0.25">
      <c r="B351" s="10">
        <v>230912</v>
      </c>
      <c r="C351" s="11">
        <v>2023</v>
      </c>
      <c r="D351" s="11" t="s">
        <v>775</v>
      </c>
      <c r="E351" s="12" t="s">
        <v>776</v>
      </c>
      <c r="F351" s="13">
        <v>5</v>
      </c>
      <c r="G351" s="14" t="s">
        <v>14</v>
      </c>
      <c r="H351" s="15" t="s">
        <v>782</v>
      </c>
      <c r="I351" s="16">
        <v>119.2</v>
      </c>
      <c r="J351" s="16">
        <v>8.34</v>
      </c>
      <c r="K351" s="17">
        <f>+I351+J351</f>
        <v>127.54</v>
      </c>
      <c r="L351" s="18">
        <v>1</v>
      </c>
      <c r="M351" s="19" t="s">
        <v>16</v>
      </c>
    </row>
    <row r="352" spans="2:13" ht="15" customHeight="1" x14ac:dyDescent="0.25">
      <c r="B352" s="10">
        <v>230913</v>
      </c>
      <c r="C352" s="11">
        <v>2023</v>
      </c>
      <c r="D352" s="11" t="s">
        <v>775</v>
      </c>
      <c r="E352" s="12" t="s">
        <v>776</v>
      </c>
      <c r="F352" s="13">
        <v>5</v>
      </c>
      <c r="G352" s="14" t="s">
        <v>14</v>
      </c>
      <c r="H352" s="15" t="s">
        <v>783</v>
      </c>
      <c r="I352" s="16">
        <v>484.25</v>
      </c>
      <c r="J352" s="16">
        <v>33.9</v>
      </c>
      <c r="K352" s="17">
        <f>+I352+J352</f>
        <v>518.15</v>
      </c>
      <c r="L352" s="18">
        <v>1</v>
      </c>
      <c r="M352" s="19" t="s">
        <v>16</v>
      </c>
    </row>
    <row r="353" spans="2:13" ht="15" customHeight="1" x14ac:dyDescent="0.25">
      <c r="B353" s="10">
        <v>230886</v>
      </c>
      <c r="C353" s="11">
        <v>2023</v>
      </c>
      <c r="D353" s="11" t="s">
        <v>784</v>
      </c>
      <c r="E353" s="12" t="s">
        <v>785</v>
      </c>
      <c r="F353" s="13">
        <v>5</v>
      </c>
      <c r="G353" s="14" t="s">
        <v>14</v>
      </c>
      <c r="H353" s="15" t="s">
        <v>786</v>
      </c>
      <c r="I353" s="16">
        <v>7500</v>
      </c>
      <c r="J353" s="16">
        <v>525</v>
      </c>
      <c r="K353" s="17">
        <f>+I353+J353</f>
        <v>8025</v>
      </c>
      <c r="L353" s="18">
        <v>5</v>
      </c>
      <c r="M353" s="19" t="s">
        <v>16</v>
      </c>
    </row>
    <row r="354" spans="2:13" ht="15" customHeight="1" x14ac:dyDescent="0.25">
      <c r="B354" s="10">
        <v>230724</v>
      </c>
      <c r="C354" s="11">
        <v>2023</v>
      </c>
      <c r="D354" s="11" t="s">
        <v>787</v>
      </c>
      <c r="E354" s="12" t="s">
        <v>788</v>
      </c>
      <c r="F354" s="13">
        <v>4</v>
      </c>
      <c r="G354" s="14" t="s">
        <v>14</v>
      </c>
      <c r="H354" s="15" t="s">
        <v>789</v>
      </c>
      <c r="I354" s="16">
        <v>620</v>
      </c>
      <c r="J354" s="16">
        <v>43.4</v>
      </c>
      <c r="K354" s="17">
        <f>+I354+J354</f>
        <v>663.4</v>
      </c>
      <c r="L354" s="18">
        <v>3</v>
      </c>
      <c r="M354" s="19" t="s">
        <v>16</v>
      </c>
    </row>
    <row r="355" spans="2:13" ht="15" customHeight="1" x14ac:dyDescent="0.25">
      <c r="B355" s="10">
        <v>230763</v>
      </c>
      <c r="C355" s="11">
        <v>2023</v>
      </c>
      <c r="D355" s="11" t="s">
        <v>790</v>
      </c>
      <c r="E355" s="12" t="s">
        <v>791</v>
      </c>
      <c r="F355" s="13">
        <v>5</v>
      </c>
      <c r="G355" s="14" t="s">
        <v>14</v>
      </c>
      <c r="H355" s="15" t="s">
        <v>792</v>
      </c>
      <c r="I355" s="16">
        <v>760</v>
      </c>
      <c r="J355" s="16">
        <f>+I355*0.07</f>
        <v>53.2</v>
      </c>
      <c r="K355" s="17">
        <f>+I355+J355</f>
        <v>813.2</v>
      </c>
      <c r="L355" s="18">
        <v>3</v>
      </c>
      <c r="M355" s="19" t="s">
        <v>16</v>
      </c>
    </row>
    <row r="356" spans="2:13" ht="15" customHeight="1" x14ac:dyDescent="0.25">
      <c r="B356" s="10">
        <v>230891</v>
      </c>
      <c r="C356" s="11">
        <v>2023</v>
      </c>
      <c r="D356" s="11" t="s">
        <v>793</v>
      </c>
      <c r="E356" s="12" t="s">
        <v>794</v>
      </c>
      <c r="F356" s="13">
        <v>5</v>
      </c>
      <c r="G356" s="14" t="s">
        <v>14</v>
      </c>
      <c r="H356" s="15" t="s">
        <v>795</v>
      </c>
      <c r="I356" s="16">
        <v>11900</v>
      </c>
      <c r="J356" s="16">
        <v>833</v>
      </c>
      <c r="K356" s="17">
        <f>+I356+J356</f>
        <v>12733</v>
      </c>
      <c r="L356" s="18">
        <v>1</v>
      </c>
      <c r="M356" s="19" t="s">
        <v>16</v>
      </c>
    </row>
    <row r="357" spans="2:13" ht="15" customHeight="1" x14ac:dyDescent="0.25">
      <c r="B357" s="10">
        <v>230989</v>
      </c>
      <c r="C357" s="11">
        <v>2023</v>
      </c>
      <c r="D357" s="11" t="s">
        <v>796</v>
      </c>
      <c r="E357" s="12" t="s">
        <v>797</v>
      </c>
      <c r="F357" s="13">
        <v>6</v>
      </c>
      <c r="G357" s="14" t="s">
        <v>14</v>
      </c>
      <c r="H357" s="15" t="s">
        <v>798</v>
      </c>
      <c r="I357" s="16">
        <v>1129</v>
      </c>
      <c r="J357" s="16">
        <v>79.03</v>
      </c>
      <c r="K357" s="17">
        <f>+I357+J357</f>
        <v>1208.03</v>
      </c>
      <c r="L357" s="18">
        <v>3</v>
      </c>
      <c r="M357" s="19" t="s">
        <v>20</v>
      </c>
    </row>
    <row r="358" spans="2:13" ht="15" customHeight="1" x14ac:dyDescent="0.25">
      <c r="B358" s="10">
        <v>230830</v>
      </c>
      <c r="C358" s="11">
        <v>2023</v>
      </c>
      <c r="D358" s="11" t="s">
        <v>799</v>
      </c>
      <c r="E358" s="12" t="s">
        <v>800</v>
      </c>
      <c r="F358" s="13">
        <v>5</v>
      </c>
      <c r="G358" s="14" t="s">
        <v>14</v>
      </c>
      <c r="H358" s="15" t="s">
        <v>801</v>
      </c>
      <c r="I358" s="16">
        <v>4000</v>
      </c>
      <c r="J358" s="16">
        <v>280</v>
      </c>
      <c r="K358" s="17">
        <f>+I358+J358</f>
        <v>4280</v>
      </c>
      <c r="L358" s="18">
        <v>18</v>
      </c>
      <c r="M358" s="19" t="s">
        <v>16</v>
      </c>
    </row>
    <row r="359" spans="2:13" ht="15" customHeight="1" x14ac:dyDescent="0.25">
      <c r="B359" s="10">
        <v>230978</v>
      </c>
      <c r="C359" s="11">
        <v>2023</v>
      </c>
      <c r="D359" s="11" t="s">
        <v>802</v>
      </c>
      <c r="E359" s="12" t="s">
        <v>803</v>
      </c>
      <c r="F359" s="13" t="e">
        <f>MONTH(#REF!)</f>
        <v>#REF!</v>
      </c>
      <c r="G359" s="14" t="s">
        <v>14</v>
      </c>
      <c r="H359" s="15" t="s">
        <v>804</v>
      </c>
      <c r="I359" s="16">
        <v>11600</v>
      </c>
      <c r="J359" s="16">
        <v>812.00000000000011</v>
      </c>
      <c r="K359" s="17">
        <f>+I359+J359</f>
        <v>12412</v>
      </c>
      <c r="L359" s="18">
        <v>30</v>
      </c>
      <c r="M359" s="19" t="s">
        <v>16</v>
      </c>
    </row>
    <row r="360" spans="2:13" ht="15" customHeight="1" x14ac:dyDescent="0.25">
      <c r="B360" s="10">
        <v>230695</v>
      </c>
      <c r="C360" s="11">
        <v>2023</v>
      </c>
      <c r="D360" s="11" t="s">
        <v>805</v>
      </c>
      <c r="E360" s="12" t="s">
        <v>806</v>
      </c>
      <c r="F360" s="13">
        <v>4</v>
      </c>
      <c r="G360" s="14" t="s">
        <v>14</v>
      </c>
      <c r="H360" s="15" t="s">
        <v>807</v>
      </c>
      <c r="I360" s="16">
        <v>130.09</v>
      </c>
      <c r="J360" s="16">
        <v>9.11</v>
      </c>
      <c r="K360" s="17">
        <f>+I360+J360</f>
        <v>139.19999999999999</v>
      </c>
      <c r="L360" s="18">
        <v>1</v>
      </c>
      <c r="M360" s="19" t="s">
        <v>16</v>
      </c>
    </row>
    <row r="361" spans="2:13" ht="15" customHeight="1" x14ac:dyDescent="0.25">
      <c r="B361" s="10">
        <v>230849</v>
      </c>
      <c r="C361" s="11">
        <v>2023</v>
      </c>
      <c r="D361" s="11" t="s">
        <v>805</v>
      </c>
      <c r="E361" s="12" t="s">
        <v>806</v>
      </c>
      <c r="F361" s="13">
        <v>5</v>
      </c>
      <c r="G361" s="14" t="s">
        <v>14</v>
      </c>
      <c r="H361" s="15" t="s">
        <v>808</v>
      </c>
      <c r="I361" s="16">
        <v>97.17</v>
      </c>
      <c r="J361" s="16">
        <v>6.8</v>
      </c>
      <c r="K361" s="17">
        <f>+I361+J361</f>
        <v>103.97</v>
      </c>
      <c r="L361" s="18">
        <v>1</v>
      </c>
      <c r="M361" s="19" t="s">
        <v>16</v>
      </c>
    </row>
    <row r="362" spans="2:13" ht="15" customHeight="1" x14ac:dyDescent="0.25">
      <c r="B362" s="10">
        <v>231062</v>
      </c>
      <c r="C362" s="11">
        <v>2023</v>
      </c>
      <c r="D362" s="11" t="s">
        <v>809</v>
      </c>
      <c r="E362" s="12" t="s">
        <v>806</v>
      </c>
      <c r="F362" s="13">
        <v>6</v>
      </c>
      <c r="G362" s="14" t="s">
        <v>14</v>
      </c>
      <c r="H362" s="15" t="s">
        <v>810</v>
      </c>
      <c r="I362" s="16">
        <v>121.18</v>
      </c>
      <c r="J362" s="16">
        <v>8.48</v>
      </c>
      <c r="K362" s="17">
        <f>+I362+J362</f>
        <v>129.66</v>
      </c>
      <c r="L362" s="18">
        <v>3</v>
      </c>
      <c r="M362" s="19" t="s">
        <v>16</v>
      </c>
    </row>
    <row r="363" spans="2:13" ht="15" customHeight="1" x14ac:dyDescent="0.25">
      <c r="B363" s="10">
        <v>230617</v>
      </c>
      <c r="C363" s="11">
        <v>2023</v>
      </c>
      <c r="D363" s="11" t="s">
        <v>811</v>
      </c>
      <c r="E363" s="12" t="s">
        <v>812</v>
      </c>
      <c r="F363" s="13">
        <v>4</v>
      </c>
      <c r="G363" s="14" t="s">
        <v>14</v>
      </c>
      <c r="H363" s="15" t="s">
        <v>813</v>
      </c>
      <c r="I363" s="16">
        <v>155.16</v>
      </c>
      <c r="J363" s="16">
        <v>10.86</v>
      </c>
      <c r="K363" s="17">
        <f>+I363+J363</f>
        <v>166.01999999999998</v>
      </c>
      <c r="L363" s="18">
        <v>2</v>
      </c>
      <c r="M363" s="19" t="s">
        <v>20</v>
      </c>
    </row>
    <row r="364" spans="2:13" ht="15" customHeight="1" x14ac:dyDescent="0.25">
      <c r="B364" s="10">
        <v>230618</v>
      </c>
      <c r="C364" s="11">
        <v>2023</v>
      </c>
      <c r="D364" s="11" t="s">
        <v>811</v>
      </c>
      <c r="E364" s="12" t="s">
        <v>812</v>
      </c>
      <c r="F364" s="13">
        <v>4</v>
      </c>
      <c r="G364" s="14" t="s">
        <v>14</v>
      </c>
      <c r="H364" s="15" t="s">
        <v>813</v>
      </c>
      <c r="I364" s="16">
        <v>31.92</v>
      </c>
      <c r="J364" s="16">
        <v>2.23</v>
      </c>
      <c r="K364" s="17">
        <f>+I364+J364</f>
        <v>34.15</v>
      </c>
      <c r="L364" s="18">
        <v>2</v>
      </c>
      <c r="M364" s="19" t="s">
        <v>20</v>
      </c>
    </row>
    <row r="365" spans="2:13" ht="15" customHeight="1" x14ac:dyDescent="0.25">
      <c r="B365" s="10">
        <v>231081</v>
      </c>
      <c r="C365" s="11">
        <v>2023</v>
      </c>
      <c r="D365" s="11" t="s">
        <v>811</v>
      </c>
      <c r="E365" s="12" t="s">
        <v>812</v>
      </c>
      <c r="F365" s="13">
        <v>6</v>
      </c>
      <c r="G365" s="14" t="s">
        <v>14</v>
      </c>
      <c r="H365" s="15" t="s">
        <v>814</v>
      </c>
      <c r="I365" s="16">
        <v>63.84</v>
      </c>
      <c r="J365" s="16">
        <v>4.47</v>
      </c>
      <c r="K365" s="17">
        <f>+I365+J365</f>
        <v>68.31</v>
      </c>
      <c r="L365" s="18">
        <v>1</v>
      </c>
      <c r="M365" s="19" t="s">
        <v>20</v>
      </c>
    </row>
    <row r="366" spans="2:13" ht="15" customHeight="1" x14ac:dyDescent="0.25">
      <c r="B366" s="10">
        <v>230648</v>
      </c>
      <c r="C366" s="11">
        <v>2023</v>
      </c>
      <c r="D366" s="11" t="s">
        <v>815</v>
      </c>
      <c r="E366" s="12" t="s">
        <v>816</v>
      </c>
      <c r="F366" s="13">
        <v>4</v>
      </c>
      <c r="G366" s="14" t="s">
        <v>14</v>
      </c>
      <c r="H366" s="15" t="s">
        <v>817</v>
      </c>
      <c r="I366" s="16">
        <v>150</v>
      </c>
      <c r="J366" s="16">
        <v>10.5</v>
      </c>
      <c r="K366" s="17">
        <f>+I366+J366</f>
        <v>160.5</v>
      </c>
      <c r="L366" s="18">
        <v>1</v>
      </c>
      <c r="M366" s="19" t="s">
        <v>16</v>
      </c>
    </row>
    <row r="367" spans="2:13" ht="15" customHeight="1" x14ac:dyDescent="0.25">
      <c r="B367" s="10">
        <v>230658</v>
      </c>
      <c r="C367" s="11">
        <v>2023</v>
      </c>
      <c r="D367" s="11" t="s">
        <v>818</v>
      </c>
      <c r="E367" s="12" t="s">
        <v>819</v>
      </c>
      <c r="F367" s="13">
        <v>4</v>
      </c>
      <c r="G367" s="14" t="s">
        <v>14</v>
      </c>
      <c r="H367" s="15" t="s">
        <v>820</v>
      </c>
      <c r="I367" s="16">
        <v>250</v>
      </c>
      <c r="J367" s="16">
        <f>+I367*0.07</f>
        <v>17.5</v>
      </c>
      <c r="K367" s="17">
        <f>+I367+J367</f>
        <v>267.5</v>
      </c>
      <c r="L367" s="18">
        <v>1</v>
      </c>
      <c r="M367" s="19" t="s">
        <v>16</v>
      </c>
    </row>
    <row r="368" spans="2:13" ht="15" customHeight="1" x14ac:dyDescent="0.25">
      <c r="B368" s="10">
        <v>230604</v>
      </c>
      <c r="C368" s="11">
        <v>2023</v>
      </c>
      <c r="D368" s="11" t="s">
        <v>821</v>
      </c>
      <c r="E368" s="12" t="s">
        <v>822</v>
      </c>
      <c r="F368" s="13">
        <v>4</v>
      </c>
      <c r="G368" s="14" t="s">
        <v>14</v>
      </c>
      <c r="H368" s="15" t="s">
        <v>823</v>
      </c>
      <c r="I368" s="16">
        <v>1700</v>
      </c>
      <c r="J368" s="16">
        <v>119</v>
      </c>
      <c r="K368" s="17">
        <f>+I368+J368</f>
        <v>1819</v>
      </c>
      <c r="L368" s="18">
        <v>3</v>
      </c>
      <c r="M368" s="19" t="s">
        <v>16</v>
      </c>
    </row>
    <row r="369" spans="2:13" ht="15" customHeight="1" x14ac:dyDescent="0.25">
      <c r="B369" s="10">
        <v>230931</v>
      </c>
      <c r="C369" s="11">
        <v>2023</v>
      </c>
      <c r="D369" s="11" t="s">
        <v>824</v>
      </c>
      <c r="E369" s="12" t="s">
        <v>825</v>
      </c>
      <c r="F369" s="13">
        <v>6</v>
      </c>
      <c r="G369" s="14" t="s">
        <v>14</v>
      </c>
      <c r="H369" s="15" t="s">
        <v>826</v>
      </c>
      <c r="I369" s="16">
        <v>55</v>
      </c>
      <c r="J369" s="16">
        <v>3.85</v>
      </c>
      <c r="K369" s="17">
        <f>+I369+J369</f>
        <v>58.85</v>
      </c>
      <c r="L369" s="18">
        <v>1</v>
      </c>
      <c r="M369" s="19" t="s">
        <v>16</v>
      </c>
    </row>
    <row r="370" spans="2:13" ht="15" customHeight="1" x14ac:dyDescent="0.25">
      <c r="B370" s="10">
        <v>230598</v>
      </c>
      <c r="C370" s="11">
        <v>2023</v>
      </c>
      <c r="D370" s="11" t="s">
        <v>827</v>
      </c>
      <c r="E370" s="12" t="s">
        <v>828</v>
      </c>
      <c r="F370" s="13">
        <v>4</v>
      </c>
      <c r="G370" s="14" t="s">
        <v>14</v>
      </c>
      <c r="H370" s="15" t="s">
        <v>829</v>
      </c>
      <c r="I370" s="16">
        <v>100.38</v>
      </c>
      <c r="J370" s="16">
        <v>6.69</v>
      </c>
      <c r="K370" s="17">
        <f>+I370+J370</f>
        <v>107.07</v>
      </c>
      <c r="L370" s="18">
        <v>1</v>
      </c>
      <c r="M370" s="19" t="s">
        <v>20</v>
      </c>
    </row>
    <row r="371" spans="2:13" ht="15" customHeight="1" x14ac:dyDescent="0.25">
      <c r="B371" s="10">
        <v>231026</v>
      </c>
      <c r="C371" s="11">
        <v>2023</v>
      </c>
      <c r="D371" s="11" t="s">
        <v>830</v>
      </c>
      <c r="E371" s="12" t="s">
        <v>831</v>
      </c>
      <c r="F371" s="13">
        <v>6</v>
      </c>
      <c r="G371" s="14" t="s">
        <v>14</v>
      </c>
      <c r="H371" s="15" t="s">
        <v>832</v>
      </c>
      <c r="I371" s="16">
        <v>2004.6</v>
      </c>
      <c r="J371" s="16">
        <v>140.32</v>
      </c>
      <c r="K371" s="17">
        <f>+I371+J371</f>
        <v>2144.92</v>
      </c>
      <c r="L371" s="18">
        <v>3</v>
      </c>
      <c r="M371" s="19" t="s">
        <v>16</v>
      </c>
    </row>
    <row r="372" spans="2:13" ht="15" customHeight="1" x14ac:dyDescent="0.25">
      <c r="B372" s="10">
        <v>230990</v>
      </c>
      <c r="C372" s="11">
        <v>2023</v>
      </c>
      <c r="D372" s="11" t="s">
        <v>833</v>
      </c>
      <c r="E372" s="12" t="s">
        <v>831</v>
      </c>
      <c r="F372" s="13">
        <v>6</v>
      </c>
      <c r="G372" s="14" t="s">
        <v>14</v>
      </c>
      <c r="H372" s="15" t="s">
        <v>834</v>
      </c>
      <c r="I372" s="16">
        <v>1604</v>
      </c>
      <c r="J372" s="16">
        <v>112.28</v>
      </c>
      <c r="K372" s="17">
        <f>+I372+J372</f>
        <v>1716.28</v>
      </c>
      <c r="L372" s="18">
        <v>1</v>
      </c>
      <c r="M372" s="19" t="s">
        <v>16</v>
      </c>
    </row>
    <row r="373" spans="2:13" ht="15" customHeight="1" x14ac:dyDescent="0.25">
      <c r="B373" s="10">
        <v>230935</v>
      </c>
      <c r="C373" s="11">
        <v>2023</v>
      </c>
      <c r="D373" s="11" t="s">
        <v>835</v>
      </c>
      <c r="E373" s="12" t="s">
        <v>836</v>
      </c>
      <c r="F373" s="13">
        <v>5</v>
      </c>
      <c r="G373" s="14" t="s">
        <v>14</v>
      </c>
      <c r="H373" s="15" t="s">
        <v>837</v>
      </c>
      <c r="I373" s="16">
        <v>11999.09</v>
      </c>
      <c r="J373" s="16">
        <v>839.94</v>
      </c>
      <c r="K373" s="17">
        <f>+I373+J373</f>
        <v>12839.03</v>
      </c>
      <c r="L373" s="18">
        <v>17</v>
      </c>
      <c r="M373" s="19" t="s">
        <v>16</v>
      </c>
    </row>
    <row r="374" spans="2:13" ht="15" customHeight="1" x14ac:dyDescent="0.25">
      <c r="B374" s="10">
        <v>230587</v>
      </c>
      <c r="C374" s="11">
        <v>2023</v>
      </c>
      <c r="D374" s="11" t="s">
        <v>838</v>
      </c>
      <c r="E374" s="12" t="s">
        <v>839</v>
      </c>
      <c r="F374" s="13">
        <v>4</v>
      </c>
      <c r="G374" s="14" t="s">
        <v>14</v>
      </c>
      <c r="H374" s="15" t="s">
        <v>840</v>
      </c>
      <c r="I374" s="16">
        <v>3500</v>
      </c>
      <c r="J374" s="16">
        <f>+I374*0.07</f>
        <v>245.00000000000003</v>
      </c>
      <c r="K374" s="17">
        <f>+I374+J374</f>
        <v>3745</v>
      </c>
      <c r="L374" s="18">
        <v>3</v>
      </c>
      <c r="M374" s="19" t="s">
        <v>16</v>
      </c>
    </row>
    <row r="375" spans="2:13" ht="15" customHeight="1" x14ac:dyDescent="0.25">
      <c r="B375" s="10">
        <v>230713</v>
      </c>
      <c r="C375" s="11">
        <v>2023</v>
      </c>
      <c r="D375" s="11" t="s">
        <v>841</v>
      </c>
      <c r="E375" s="12" t="s">
        <v>583</v>
      </c>
      <c r="F375" s="13">
        <v>4</v>
      </c>
      <c r="G375" s="14" t="s">
        <v>14</v>
      </c>
      <c r="H375" s="15" t="s">
        <v>842</v>
      </c>
      <c r="I375" s="16">
        <v>496</v>
      </c>
      <c r="J375" s="16">
        <v>14.88</v>
      </c>
      <c r="K375" s="17">
        <f>+I375+J375</f>
        <v>510.88</v>
      </c>
      <c r="L375" s="18">
        <v>3</v>
      </c>
      <c r="M375" s="19" t="s">
        <v>16</v>
      </c>
    </row>
    <row r="376" spans="2:13" ht="15" customHeight="1" x14ac:dyDescent="0.25">
      <c r="B376" s="10">
        <v>230743</v>
      </c>
      <c r="C376" s="11">
        <v>2023</v>
      </c>
      <c r="D376" s="11" t="s">
        <v>841</v>
      </c>
      <c r="E376" s="12" t="s">
        <v>583</v>
      </c>
      <c r="F376" s="13">
        <v>4</v>
      </c>
      <c r="G376" s="14" t="s">
        <v>14</v>
      </c>
      <c r="H376" s="15" t="s">
        <v>843</v>
      </c>
      <c r="I376" s="16">
        <v>40</v>
      </c>
      <c r="J376" s="16">
        <v>1.2</v>
      </c>
      <c r="K376" s="17">
        <f>+I376+J376</f>
        <v>41.2</v>
      </c>
      <c r="L376" s="18">
        <v>3</v>
      </c>
      <c r="M376" s="19" t="s">
        <v>16</v>
      </c>
    </row>
    <row r="377" spans="2:13" ht="15" customHeight="1" x14ac:dyDescent="0.25">
      <c r="B377" s="10">
        <v>230811</v>
      </c>
      <c r="C377" s="11">
        <v>2023</v>
      </c>
      <c r="D377" s="11" t="s">
        <v>841</v>
      </c>
      <c r="E377" s="12" t="s">
        <v>583</v>
      </c>
      <c r="F377" s="13">
        <v>5</v>
      </c>
      <c r="G377" s="14" t="s">
        <v>14</v>
      </c>
      <c r="H377" s="15" t="s">
        <v>844</v>
      </c>
      <c r="I377" s="16">
        <v>139</v>
      </c>
      <c r="J377" s="16">
        <v>4.17</v>
      </c>
      <c r="K377" s="17">
        <f>+I377+J377</f>
        <v>143.16999999999999</v>
      </c>
      <c r="L377" s="18">
        <v>3</v>
      </c>
      <c r="M377" s="19" t="s">
        <v>16</v>
      </c>
    </row>
    <row r="378" spans="2:13" ht="15" customHeight="1" x14ac:dyDescent="0.25">
      <c r="B378" s="10">
        <v>230945</v>
      </c>
      <c r="C378" s="11">
        <v>2023</v>
      </c>
      <c r="D378" s="11" t="s">
        <v>841</v>
      </c>
      <c r="E378" s="12" t="s">
        <v>583</v>
      </c>
      <c r="F378" s="13">
        <v>5</v>
      </c>
      <c r="G378" s="14" t="s">
        <v>14</v>
      </c>
      <c r="H378" s="15" t="s">
        <v>845</v>
      </c>
      <c r="I378" s="16">
        <v>70</v>
      </c>
      <c r="J378" s="16">
        <v>2.1</v>
      </c>
      <c r="K378" s="17">
        <f>+I378+J378</f>
        <v>72.099999999999994</v>
      </c>
      <c r="L378" s="18">
        <v>7</v>
      </c>
      <c r="M378" s="19" t="s">
        <v>16</v>
      </c>
    </row>
    <row r="379" spans="2:13" ht="15" customHeight="1" x14ac:dyDescent="0.25">
      <c r="B379" s="10">
        <v>231072</v>
      </c>
      <c r="C379" s="11">
        <v>2023</v>
      </c>
      <c r="D379" s="11" t="s">
        <v>841</v>
      </c>
      <c r="E379" s="12" t="s">
        <v>583</v>
      </c>
      <c r="F379" s="13">
        <v>6</v>
      </c>
      <c r="G379" s="14" t="s">
        <v>14</v>
      </c>
      <c r="H379" s="15" t="s">
        <v>846</v>
      </c>
      <c r="I379" s="16">
        <v>24</v>
      </c>
      <c r="J379" s="16">
        <v>0.72</v>
      </c>
      <c r="K379" s="17">
        <f>+I379+J379</f>
        <v>24.72</v>
      </c>
      <c r="L379" s="18">
        <v>3</v>
      </c>
      <c r="M379" s="19" t="s">
        <v>16</v>
      </c>
    </row>
    <row r="380" spans="2:13" ht="15" customHeight="1" x14ac:dyDescent="0.25">
      <c r="B380" s="10">
        <v>230882</v>
      </c>
      <c r="C380" s="11">
        <v>2023</v>
      </c>
      <c r="D380" s="11" t="s">
        <v>847</v>
      </c>
      <c r="E380" s="12">
        <v>204765843</v>
      </c>
      <c r="F380" s="13">
        <v>5</v>
      </c>
      <c r="G380" s="14" t="s">
        <v>14</v>
      </c>
      <c r="H380" s="15" t="s">
        <v>848</v>
      </c>
      <c r="I380" s="16">
        <v>512.41</v>
      </c>
      <c r="J380" s="16"/>
      <c r="K380" s="17">
        <f>+I380+J380</f>
        <v>512.41</v>
      </c>
      <c r="L380" s="18">
        <v>1</v>
      </c>
      <c r="M380" s="19" t="s">
        <v>16</v>
      </c>
    </row>
    <row r="381" spans="2:13" ht="15" customHeight="1" x14ac:dyDescent="0.25">
      <c r="B381" s="10">
        <v>230824</v>
      </c>
      <c r="C381" s="11">
        <v>2023</v>
      </c>
      <c r="D381" s="11" t="s">
        <v>849</v>
      </c>
      <c r="E381" s="12" t="s">
        <v>850</v>
      </c>
      <c r="F381" s="13">
        <v>5</v>
      </c>
      <c r="G381" s="14" t="s">
        <v>14</v>
      </c>
      <c r="H381" s="15" t="s">
        <v>851</v>
      </c>
      <c r="I381" s="16">
        <v>14460</v>
      </c>
      <c r="J381" s="16">
        <v>1012.2</v>
      </c>
      <c r="K381" s="17">
        <f>+I381+J381</f>
        <v>15472.2</v>
      </c>
      <c r="L381" s="18">
        <v>1</v>
      </c>
      <c r="M381" s="19" t="s">
        <v>16</v>
      </c>
    </row>
    <row r="382" spans="2:13" ht="15" customHeight="1" x14ac:dyDescent="0.25">
      <c r="B382" s="10">
        <v>230678</v>
      </c>
      <c r="C382" s="11">
        <v>2023</v>
      </c>
      <c r="D382" s="11" t="s">
        <v>852</v>
      </c>
      <c r="E382" s="12" t="s">
        <v>853</v>
      </c>
      <c r="F382" s="13">
        <v>4</v>
      </c>
      <c r="G382" s="14" t="s">
        <v>14</v>
      </c>
      <c r="H382" s="15" t="s">
        <v>854</v>
      </c>
      <c r="I382" s="16">
        <v>160</v>
      </c>
      <c r="J382" s="16">
        <v>11.2</v>
      </c>
      <c r="K382" s="17">
        <f>+I382+J382</f>
        <v>171.2</v>
      </c>
      <c r="L382" s="18">
        <v>1</v>
      </c>
      <c r="M382" s="19" t="s">
        <v>16</v>
      </c>
    </row>
    <row r="383" spans="2:13" ht="15" customHeight="1" x14ac:dyDescent="0.25">
      <c r="B383" s="10">
        <v>230679</v>
      </c>
      <c r="C383" s="11">
        <v>2023</v>
      </c>
      <c r="D383" s="11" t="s">
        <v>852</v>
      </c>
      <c r="E383" s="12" t="s">
        <v>853</v>
      </c>
      <c r="F383" s="13">
        <v>4</v>
      </c>
      <c r="G383" s="14" t="s">
        <v>14</v>
      </c>
      <c r="H383" s="15" t="s">
        <v>855</v>
      </c>
      <c r="I383" s="16">
        <v>1200</v>
      </c>
      <c r="J383" s="16">
        <v>84</v>
      </c>
      <c r="K383" s="17">
        <f>+I383+J383</f>
        <v>1284</v>
      </c>
      <c r="L383" s="18">
        <v>15</v>
      </c>
      <c r="M383" s="19" t="s">
        <v>16</v>
      </c>
    </row>
    <row r="384" spans="2:13" ht="15" customHeight="1" x14ac:dyDescent="0.25">
      <c r="B384" s="10">
        <v>230836</v>
      </c>
      <c r="C384" s="11">
        <v>2023</v>
      </c>
      <c r="D384" s="11" t="s">
        <v>852</v>
      </c>
      <c r="E384" s="12" t="s">
        <v>853</v>
      </c>
      <c r="F384" s="13">
        <v>5</v>
      </c>
      <c r="G384" s="14" t="s">
        <v>14</v>
      </c>
      <c r="H384" s="15" t="s">
        <v>856</v>
      </c>
      <c r="I384" s="16">
        <v>111</v>
      </c>
      <c r="J384" s="16">
        <v>7.77</v>
      </c>
      <c r="K384" s="17">
        <f>+I384+J384</f>
        <v>118.77</v>
      </c>
      <c r="L384" s="18">
        <v>90</v>
      </c>
      <c r="M384" s="19" t="s">
        <v>16</v>
      </c>
    </row>
    <row r="385" spans="2:13" ht="15" customHeight="1" x14ac:dyDescent="0.25">
      <c r="B385" s="10">
        <v>230952</v>
      </c>
      <c r="C385" s="11">
        <v>2023</v>
      </c>
      <c r="D385" s="11" t="s">
        <v>857</v>
      </c>
      <c r="E385" s="12" t="s">
        <v>858</v>
      </c>
      <c r="F385" s="13">
        <v>6</v>
      </c>
      <c r="G385" s="14" t="s">
        <v>14</v>
      </c>
      <c r="H385" s="15" t="s">
        <v>859</v>
      </c>
      <c r="I385" s="16">
        <v>294.12</v>
      </c>
      <c r="J385" s="16">
        <f>+I385*0.07</f>
        <v>20.588400000000004</v>
      </c>
      <c r="K385" s="17">
        <f>+I385+J385</f>
        <v>314.70839999999998</v>
      </c>
      <c r="L385" s="18">
        <v>1</v>
      </c>
      <c r="M385" s="19" t="s">
        <v>16</v>
      </c>
    </row>
    <row r="386" spans="2:13" ht="15" customHeight="1" x14ac:dyDescent="0.25">
      <c r="B386" s="10">
        <v>230748</v>
      </c>
      <c r="C386" s="11">
        <v>2023</v>
      </c>
      <c r="D386" s="11" t="s">
        <v>860</v>
      </c>
      <c r="E386" s="12" t="s">
        <v>861</v>
      </c>
      <c r="F386" s="13">
        <v>5</v>
      </c>
      <c r="G386" s="14" t="s">
        <v>14</v>
      </c>
      <c r="H386" s="15" t="s">
        <v>862</v>
      </c>
      <c r="I386" s="16">
        <v>11354</v>
      </c>
      <c r="J386" s="16">
        <v>794.78</v>
      </c>
      <c r="K386" s="17">
        <f>+I386+J386</f>
        <v>12148.78</v>
      </c>
      <c r="L386" s="18">
        <v>3</v>
      </c>
      <c r="M386" s="19" t="s">
        <v>16</v>
      </c>
    </row>
    <row r="387" spans="2:13" ht="15" customHeight="1" x14ac:dyDescent="0.25">
      <c r="B387" s="10">
        <v>230783</v>
      </c>
      <c r="C387" s="11">
        <v>2023</v>
      </c>
      <c r="D387" s="11" t="s">
        <v>863</v>
      </c>
      <c r="E387" s="12" t="s">
        <v>864</v>
      </c>
      <c r="F387" s="13">
        <v>5</v>
      </c>
      <c r="G387" s="14" t="s">
        <v>14</v>
      </c>
      <c r="H387" s="15" t="s">
        <v>865</v>
      </c>
      <c r="I387" s="16">
        <v>1629.36</v>
      </c>
      <c r="J387" s="16">
        <f>+I387*0.07</f>
        <v>114.0552</v>
      </c>
      <c r="K387" s="17">
        <f>+I387+J387</f>
        <v>1743.4151999999999</v>
      </c>
      <c r="L387" s="18">
        <v>3</v>
      </c>
      <c r="M387" s="19" t="s">
        <v>16</v>
      </c>
    </row>
    <row r="388" spans="2:13" ht="15" customHeight="1" x14ac:dyDescent="0.25">
      <c r="B388" s="10">
        <v>230750</v>
      </c>
      <c r="C388" s="11">
        <v>2023</v>
      </c>
      <c r="D388" s="11" t="s">
        <v>866</v>
      </c>
      <c r="E388" s="12" t="s">
        <v>867</v>
      </c>
      <c r="F388" s="13">
        <v>4</v>
      </c>
      <c r="G388" s="14" t="s">
        <v>14</v>
      </c>
      <c r="H388" s="15" t="s">
        <v>868</v>
      </c>
      <c r="I388" s="16">
        <v>3424.68</v>
      </c>
      <c r="J388" s="16"/>
      <c r="K388" s="17">
        <f>+I388+J388</f>
        <v>3424.68</v>
      </c>
      <c r="L388" s="18">
        <v>365</v>
      </c>
      <c r="M388" s="19" t="s">
        <v>16</v>
      </c>
    </row>
    <row r="389" spans="2:13" ht="15" customHeight="1" x14ac:dyDescent="0.25">
      <c r="B389" s="10">
        <v>230723</v>
      </c>
      <c r="C389" s="11">
        <v>2023</v>
      </c>
      <c r="D389" s="11" t="s">
        <v>869</v>
      </c>
      <c r="E389" s="12" t="s">
        <v>870</v>
      </c>
      <c r="F389" s="13">
        <v>4</v>
      </c>
      <c r="G389" s="14" t="s">
        <v>14</v>
      </c>
      <c r="H389" s="15" t="s">
        <v>871</v>
      </c>
      <c r="I389" s="16">
        <v>2587.85</v>
      </c>
      <c r="J389" s="16">
        <v>181.14950000000002</v>
      </c>
      <c r="K389" s="17">
        <f>+I389+J389</f>
        <v>2768.9994999999999</v>
      </c>
      <c r="L389" s="18">
        <v>3</v>
      </c>
      <c r="M389" s="19" t="s">
        <v>16</v>
      </c>
    </row>
    <row r="390" spans="2:13" ht="15" customHeight="1" x14ac:dyDescent="0.25">
      <c r="B390" s="10">
        <v>230717</v>
      </c>
      <c r="C390" s="11">
        <v>2023</v>
      </c>
      <c r="D390" s="11" t="s">
        <v>872</v>
      </c>
      <c r="E390" s="12" t="s">
        <v>873</v>
      </c>
      <c r="F390" s="13">
        <v>5</v>
      </c>
      <c r="G390" s="14" t="s">
        <v>14</v>
      </c>
      <c r="H390" s="15" t="s">
        <v>874</v>
      </c>
      <c r="I390" s="16">
        <v>350</v>
      </c>
      <c r="J390" s="16">
        <v>24.5</v>
      </c>
      <c r="K390" s="17">
        <f>+I390+J390</f>
        <v>374.5</v>
      </c>
      <c r="L390" s="18">
        <v>3</v>
      </c>
      <c r="M390" s="19" t="s">
        <v>16</v>
      </c>
    </row>
  </sheetData>
  <autoFilter ref="B2:M390" xr:uid="{E6B2F46D-4F94-4D89-A48F-A724E5D0482D}"/>
  <dataValidations count="5">
    <dataValidation type="whole" allowBlank="1" showInputMessage="1" showErrorMessage="1" sqref="L266:L390 L2:L264" xr:uid="{7C1C92CC-EE23-45B7-BB2E-8D887D925B72}">
      <formula1>1</formula1>
      <formula2>1000</formula2>
    </dataValidation>
    <dataValidation type="textLength" allowBlank="1" showInputMessage="1" showErrorMessage="1" sqref="E223 E296 E347:E349 E291:E294 E260:E263 E386:E390 E378:E384 E369:E376 E355:E366 E351:E353 E341:E344 E307:E338 E304:E305 E298:E302 E284:E289 E265:E282 E256:E258 E245:E251 E234:E241 E226:E232 E216:E221 E212:E214 E183:E210 E178:E181 E162:E176 E154:E160 E149:E152 E142:E147 E99:E139 E71:E97 E66:E69 E44:E64 E42 E29:E40 E26:E27 E23:E24 E20 E3:E18" xr:uid="{590D4A6A-9A6F-4EAB-8DDC-2520DF767042}">
      <formula1>9</formula1>
      <formula2>9</formula2>
    </dataValidation>
    <dataValidation allowBlank="1" showInputMessage="1" showErrorMessage="1" prompt="Introducir datos en MAYUSCULAS, en caso de persona física APELLIDOS APELLIDOS NOMBRE" sqref="D16 D59 D96 D108:D112 D148 D176 D203 D205 D218 D292 D332 D385 D187 D252:D253 D168:D171 D162:D165 D150:D160 D137:D145 D125:D134 D121:D123 D115:D119 D98:D105 D91:D92 D42" xr:uid="{B2957E90-2127-43AC-B52D-890BD0AC2D88}">
      <formula1>0</formula1>
      <formula2>0</formula2>
    </dataValidation>
    <dataValidation type="list" allowBlank="1" showInputMessage="1" showErrorMessage="1" sqref="L162" xr:uid="{444DCD60-3F51-413A-9119-6595D805FF28}">
      <formula1>#REF!</formula1>
    </dataValidation>
    <dataValidation type="whole" showInputMessage="1" showErrorMessage="1" sqref="L265" xr:uid="{12BB637F-3B19-42C3-951A-532DA0ECA34E}">
      <formula1>1</formula1>
      <formula2>1000</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SEGUNDO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Díaz Viera</dc:creator>
  <cp:lastModifiedBy>Víctor Díaz Viera</cp:lastModifiedBy>
  <dcterms:created xsi:type="dcterms:W3CDTF">2023-11-18T12:48:39Z</dcterms:created>
  <dcterms:modified xsi:type="dcterms:W3CDTF">2023-11-18T12:49:02Z</dcterms:modified>
</cp:coreProperties>
</file>